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6155" windowHeight="8445" activeTab="0"/>
  </bookViews>
  <sheets>
    <sheet name="《Ａ－Ⅰ》" sheetId="1" r:id="rId1"/>
    <sheet name="《Ａ－Ⅱ》" sheetId="2" r:id="rId2"/>
    <sheet name="《Ａ－Ⅲ》" sheetId="3" r:id="rId3"/>
    <sheet name="《Ａ－Ⅳ》" sheetId="4" r:id="rId4"/>
    <sheet name="《Ｂ－Ⅰ》" sheetId="5" r:id="rId5"/>
    <sheet name="《Ｂ－Ⅱ》" sheetId="6" r:id="rId6"/>
    <sheet name="《Ｂ－Ⅲ》" sheetId="7" r:id="rId7"/>
    <sheet name="《Ｂ－Ⅳ》" sheetId="8" r:id="rId8"/>
    <sheet name="《Ｂ－Ⅴ》" sheetId="9" r:id="rId9"/>
  </sheets>
  <definedNames/>
  <calcPr fullCalcOnLoad="1"/>
</workbook>
</file>

<file path=xl/sharedStrings.xml><?xml version="1.0" encoding="utf-8"?>
<sst xmlns="http://schemas.openxmlformats.org/spreadsheetml/2006/main" count="243" uniqueCount="120">
  <si>
    <t>勝</t>
  </si>
  <si>
    <t>負</t>
  </si>
  <si>
    <t>分</t>
  </si>
  <si>
    <t>得点</t>
  </si>
  <si>
    <t>失点</t>
  </si>
  <si>
    <t>得失差</t>
  </si>
  <si>
    <t>勝点</t>
  </si>
  <si>
    <t>順位</t>
  </si>
  <si>
    <t>FP</t>
  </si>
  <si>
    <t>ＦＣ深谷</t>
  </si>
  <si>
    <t>クラブ与野</t>
  </si>
  <si>
    <t>朝霞エステレーラ</t>
  </si>
  <si>
    <t>成立ゼブラ</t>
  </si>
  <si>
    <t>見沼ＦＣ</t>
  </si>
  <si>
    <t>武南Ｊｒ</t>
  </si>
  <si>
    <t>ＦＣ入間</t>
  </si>
  <si>
    <t>カムイＪｒ</t>
  </si>
  <si>
    <t>エステレーラ</t>
  </si>
  <si>
    <t>カムイＪｒ</t>
  </si>
  <si>
    <t>FP</t>
  </si>
  <si>
    <t>クマガヤＳＣ</t>
  </si>
  <si>
    <t>大宮ＦＣ</t>
  </si>
  <si>
    <t>ＣＡアレグレ</t>
  </si>
  <si>
    <t>ＦＥＳＴＡＦＣ</t>
  </si>
  <si>
    <t>フォルチＦＣ</t>
  </si>
  <si>
    <t>東春７２</t>
  </si>
  <si>
    <t>ＪＯＧＡＤＯＲ</t>
  </si>
  <si>
    <t>飯能ブルーダー</t>
  </si>
  <si>
    <t>クマガヤSC</t>
  </si>
  <si>
    <t>アレグレ</t>
  </si>
  <si>
    <t>ＦＥＳＴＡ</t>
  </si>
  <si>
    <t>フォルチ</t>
  </si>
  <si>
    <t>JOGADOR</t>
  </si>
  <si>
    <t>ＦＣＫＡＳＵＫＡＢＥ</t>
  </si>
  <si>
    <t>ＨＡＮＦＣ</t>
  </si>
  <si>
    <t>１ＦＣ川越水上公園</t>
  </si>
  <si>
    <t>プレジール入間</t>
  </si>
  <si>
    <t>ＦＣＯＷＬ</t>
  </si>
  <si>
    <t>レジェンド熊谷</t>
  </si>
  <si>
    <t>ＣＡＮＴＥＲＡ</t>
  </si>
  <si>
    <t>越谷ＦＣ</t>
  </si>
  <si>
    <t>ＫＡＳＵＫＡＢＥ</t>
  </si>
  <si>
    <t>ＨＡＮ</t>
  </si>
  <si>
    <t>プレジール</t>
  </si>
  <si>
    <t>ＯＷＬ</t>
  </si>
  <si>
    <t>レジェンド</t>
  </si>
  <si>
    <t>ＣＡＮＴＥＲＡ</t>
  </si>
  <si>
    <t>１ＦＣ</t>
  </si>
  <si>
    <t>ＧＲＡＮＤＥＦＣ</t>
  </si>
  <si>
    <t>坂戸ディプロマッツ</t>
  </si>
  <si>
    <t>ＦＣコルージャ</t>
  </si>
  <si>
    <t>草加Ｊｒ</t>
  </si>
  <si>
    <t>ＡＣアスミ</t>
  </si>
  <si>
    <t>フィグラーレ</t>
  </si>
  <si>
    <t>東川口ＦＣ</t>
  </si>
  <si>
    <t>東松山ペレーニア</t>
  </si>
  <si>
    <t>ＧＲＡＮＤＥ</t>
  </si>
  <si>
    <t>ディプロ</t>
  </si>
  <si>
    <t>コルージャ</t>
  </si>
  <si>
    <t>アスミ</t>
  </si>
  <si>
    <t>フィグラーレ</t>
  </si>
  <si>
    <t>東川口</t>
  </si>
  <si>
    <t>ペレーニア</t>
  </si>
  <si>
    <t>ＡＳＡＳ</t>
  </si>
  <si>
    <t>パルセイロ</t>
  </si>
  <si>
    <t>ランサメント</t>
  </si>
  <si>
    <t>朝日Ｊｒ</t>
  </si>
  <si>
    <t>志木アクセル</t>
  </si>
  <si>
    <t>シリウス</t>
  </si>
  <si>
    <t>ＴＡＫＥＳＨＩＮＯ</t>
  </si>
  <si>
    <t>すみれ</t>
  </si>
  <si>
    <t>ランサメント</t>
  </si>
  <si>
    <t>アクセル</t>
  </si>
  <si>
    <t>三郷Ｊｒ</t>
  </si>
  <si>
    <t>富士見プリメイロ</t>
  </si>
  <si>
    <t>ＦＣＣａｎｏ</t>
  </si>
  <si>
    <t>フェヅンツ</t>
  </si>
  <si>
    <t>鴻巣ＦＣ</t>
  </si>
  <si>
    <t>ＧＲＡＭＡＤＯ</t>
  </si>
  <si>
    <t>ナシオナル</t>
  </si>
  <si>
    <t>ＦＣリアル</t>
  </si>
  <si>
    <t>プリメイロ</t>
  </si>
  <si>
    <t>Ｃａｎｏ</t>
  </si>
  <si>
    <t>ＦＥＬＥＺＡ</t>
  </si>
  <si>
    <t>Ｋ’ｓ</t>
  </si>
  <si>
    <t>岩槻ＦＣ</t>
  </si>
  <si>
    <t>ファカルティ</t>
  </si>
  <si>
    <t>加須ＪＹ</t>
  </si>
  <si>
    <t>アヴェントゥーラ</t>
  </si>
  <si>
    <t>レスト戸田</t>
  </si>
  <si>
    <t>ＧＯＯＤＮＥＳＳ</t>
  </si>
  <si>
    <t>ロクＦＣ</t>
  </si>
  <si>
    <t>セレブロ</t>
  </si>
  <si>
    <t>上尾ＳＣ</t>
  </si>
  <si>
    <t>アスルクラロ八潮</t>
  </si>
  <si>
    <t>ラホージャ</t>
  </si>
  <si>
    <t>ＦＣ加須</t>
  </si>
  <si>
    <t>図南北本</t>
  </si>
  <si>
    <t>ティブロン</t>
  </si>
  <si>
    <t>アスルクラロ</t>
  </si>
  <si>
    <t>川越ＪＳＣ</t>
  </si>
  <si>
    <t>所沢Ｊｒ</t>
  </si>
  <si>
    <t>鶴ヶ島アピロン</t>
  </si>
  <si>
    <t>大宮西カリオカ</t>
  </si>
  <si>
    <t>彩野蹴球</t>
  </si>
  <si>
    <t>ＵＮＩＣＯ</t>
  </si>
  <si>
    <t>アビリスタ</t>
  </si>
  <si>
    <t>ＬＡＶＩＤＡ</t>
  </si>
  <si>
    <t>アピロン</t>
  </si>
  <si>
    <t>カリオカ</t>
  </si>
  <si>
    <t>第２３回埼玉県クラブユース（Ｕ－１４）サッカー大会　　１次リーグ結果表</t>
  </si>
  <si>
    <t>《　Ａ－Ⅰ　》</t>
  </si>
  <si>
    <t>《　Ａ－Ⅱ　》</t>
  </si>
  <si>
    <t>《　Ａ－Ⅲ　》</t>
  </si>
  <si>
    <t>《　Ａ－Ⅳ　》</t>
  </si>
  <si>
    <t>《　Ｂ－Ⅰ　》</t>
  </si>
  <si>
    <t>《　Ｂ－Ⅱ　》</t>
  </si>
  <si>
    <t>《　Ｂ－Ⅲ　》</t>
  </si>
  <si>
    <t>《　Ｂ－Ⅳ　》</t>
  </si>
  <si>
    <t>《　Ｂ－Ⅴ　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</si>
</sst>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ＭＳ Ｐゴシック"/>
      <family val="3"/>
    </font>
    <font>
      <sz val="11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13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/>
      <protection/>
    </xf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1" xfId="0" applyNumberFormat="1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 shrinkToFit="1"/>
      <protection/>
    </xf>
    <xf numFmtId="0" fontId="22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 shrinkToFit="1"/>
      <protection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11" xfId="0" applyFont="1" applyBorder="1" applyAlignment="1" applyProtection="1">
      <alignment horizontal="center" vertical="center" shrinkToFit="1"/>
      <protection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4">
      <selection activeCell="A7" sqref="A7"/>
    </sheetView>
  </sheetViews>
  <sheetFormatPr defaultColWidth="9.0039062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5" width="3.75390625" style="0" customWidth="1"/>
    <col min="26" max="34" width="5.00390625" style="0" customWidth="1"/>
    <col min="35" max="16384" width="8.375" style="0" customWidth="1"/>
  </cols>
  <sheetData>
    <row r="1" spans="1:34" ht="13.5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3.5">
      <c r="A3" s="27" t="s">
        <v>111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6" spans="1:34" ht="39.75" customHeight="1">
      <c r="A6" s="1"/>
      <c r="B6" s="19" t="s">
        <v>9</v>
      </c>
      <c r="C6" s="19"/>
      <c r="D6" s="19"/>
      <c r="E6" s="19" t="s">
        <v>10</v>
      </c>
      <c r="F6" s="19"/>
      <c r="G6" s="19"/>
      <c r="H6" s="20" t="s">
        <v>17</v>
      </c>
      <c r="I6" s="21"/>
      <c r="J6" s="22"/>
      <c r="K6" s="19" t="s">
        <v>18</v>
      </c>
      <c r="L6" s="19"/>
      <c r="M6" s="19"/>
      <c r="N6" s="19" t="s">
        <v>12</v>
      </c>
      <c r="O6" s="19"/>
      <c r="P6" s="19"/>
      <c r="Q6" s="19" t="s">
        <v>13</v>
      </c>
      <c r="R6" s="19"/>
      <c r="S6" s="19"/>
      <c r="T6" s="19" t="s">
        <v>14</v>
      </c>
      <c r="U6" s="19"/>
      <c r="V6" s="19"/>
      <c r="W6" s="19" t="s">
        <v>15</v>
      </c>
      <c r="X6" s="19"/>
      <c r="Y6" s="26"/>
      <c r="Z6" s="2" t="s">
        <v>0</v>
      </c>
      <c r="AA6" s="2" t="s">
        <v>2</v>
      </c>
      <c r="AB6" s="2" t="s">
        <v>1</v>
      </c>
      <c r="AC6" s="2" t="s">
        <v>3</v>
      </c>
      <c r="AD6" s="2" t="s">
        <v>4</v>
      </c>
      <c r="AE6" s="2" t="s">
        <v>5</v>
      </c>
      <c r="AF6" s="2" t="s">
        <v>6</v>
      </c>
      <c r="AG6" s="3" t="s">
        <v>8</v>
      </c>
      <c r="AH6" s="3" t="s">
        <v>7</v>
      </c>
    </row>
    <row r="7" spans="1:34" ht="39.75" customHeight="1">
      <c r="A7" s="13" t="s">
        <v>9</v>
      </c>
      <c r="B7" s="23"/>
      <c r="C7" s="24"/>
      <c r="D7" s="25"/>
      <c r="E7" s="4">
        <v>1</v>
      </c>
      <c r="F7" s="5" t="str">
        <f>IF(ISBLANK(E7),"",IF(E7=G7,"△",IF(E7&gt;G7,"○","●")))</f>
        <v>△</v>
      </c>
      <c r="G7" s="6">
        <v>1</v>
      </c>
      <c r="H7" s="4">
        <v>3</v>
      </c>
      <c r="I7" s="5" t="str">
        <f>IF(ISBLANK(H7),"",IF(H7=J7,"△",IF(H7&gt;J7,"○","●")))</f>
        <v>△</v>
      </c>
      <c r="J7" s="6">
        <v>3</v>
      </c>
      <c r="K7" s="4">
        <v>3</v>
      </c>
      <c r="L7" s="5" t="str">
        <f>IF(ISBLANK(K7),"",IF(K7=M7,"△",IF(K7&gt;M7,"○","●")))</f>
        <v>○</v>
      </c>
      <c r="M7" s="6">
        <v>2</v>
      </c>
      <c r="N7" s="4">
        <v>1</v>
      </c>
      <c r="O7" s="5" t="str">
        <f>IF(ISBLANK(N7),"",IF(N7=P7,"△",IF(N7&gt;P7,"○","●")))</f>
        <v>△</v>
      </c>
      <c r="P7" s="6">
        <v>1</v>
      </c>
      <c r="Q7" s="4">
        <v>6</v>
      </c>
      <c r="R7" s="5" t="str">
        <f>IF(ISBLANK(Q7),"",IF(Q7=S7,"△",IF(Q7&gt;S7,"○","●")))</f>
        <v>○</v>
      </c>
      <c r="S7" s="6">
        <v>0</v>
      </c>
      <c r="T7" s="4">
        <v>0</v>
      </c>
      <c r="U7" s="5" t="str">
        <f aca="true" t="shared" si="0" ref="U7:U12">IF(ISBLANK(T7),"",IF(T7=V7,"△",IF(T7&gt;V7,"○","●")))</f>
        <v>●</v>
      </c>
      <c r="V7" s="6">
        <v>3</v>
      </c>
      <c r="W7" s="4">
        <v>3</v>
      </c>
      <c r="X7" s="5" t="str">
        <f aca="true" t="shared" si="1" ref="X7:X13">IF(ISBLANK(W7),"",IF(W7=Y7,"△",IF(W7&gt;Y7,"○","●")))</f>
        <v>○</v>
      </c>
      <c r="Y7" s="7">
        <v>0</v>
      </c>
      <c r="Z7" s="14">
        <f aca="true" t="shared" si="2" ref="Z7:Z14">COUNTIF($C7:$X7,"○")</f>
        <v>3</v>
      </c>
      <c r="AA7" s="14">
        <f aca="true" t="shared" si="3" ref="AA7:AA14">COUNTIF($C7:$X7,"△")</f>
        <v>3</v>
      </c>
      <c r="AB7" s="14">
        <f aca="true" t="shared" si="4" ref="AB7:AB14">COUNTIF($C7:$X7,"●")</f>
        <v>1</v>
      </c>
      <c r="AC7" s="14">
        <f>SUM(E7,H7,K7,N7,Q7,T7,W7)</f>
        <v>17</v>
      </c>
      <c r="AD7" s="14">
        <f>SUM(G7,J7,M7,P7,S7,V7,Y7)</f>
        <v>10</v>
      </c>
      <c r="AE7" s="14">
        <f aca="true" t="shared" si="5" ref="AE7:AE14">AC7-AD7</f>
        <v>7</v>
      </c>
      <c r="AF7" s="14">
        <f>Z7*3+AA7</f>
        <v>12</v>
      </c>
      <c r="AG7" s="15"/>
      <c r="AH7" s="15">
        <v>2</v>
      </c>
    </row>
    <row r="8" spans="1:34" ht="39.75" customHeight="1">
      <c r="A8" s="13" t="s">
        <v>10</v>
      </c>
      <c r="B8" s="8">
        <f>IF(ISBLANK(G7),"",G7)</f>
        <v>1</v>
      </c>
      <c r="C8" s="5" t="str">
        <f>IF(ISBLANK(E7),"",IF(B8=D8,"△",IF(B8&gt;D8,"○","●")))</f>
        <v>△</v>
      </c>
      <c r="D8" s="9">
        <f>IF(ISBLANK(E7),"",E7)</f>
        <v>1</v>
      </c>
      <c r="E8" s="23"/>
      <c r="F8" s="24"/>
      <c r="G8" s="25"/>
      <c r="H8" s="4">
        <v>0</v>
      </c>
      <c r="I8" s="5" t="str">
        <f>IF(ISBLANK(H8),"",IF(H8=J8,"△",IF(H8&gt;J8,"○","●")))</f>
        <v>●</v>
      </c>
      <c r="J8" s="6">
        <v>1</v>
      </c>
      <c r="K8" s="4">
        <v>1</v>
      </c>
      <c r="L8" s="5" t="str">
        <f>IF(ISBLANK(K8),"",IF(K8=M8,"△",IF(K8&gt;M8,"○","●")))</f>
        <v>△</v>
      </c>
      <c r="M8" s="6">
        <v>1</v>
      </c>
      <c r="N8" s="4">
        <v>1</v>
      </c>
      <c r="O8" s="5" t="str">
        <f>IF(ISBLANK(N8),"",IF(N8=P8,"△",IF(N8&gt;P8,"○","●")))</f>
        <v>△</v>
      </c>
      <c r="P8" s="6">
        <v>1</v>
      </c>
      <c r="Q8" s="4">
        <v>5</v>
      </c>
      <c r="R8" s="5" t="str">
        <f>IF(ISBLANK(Q8),"",IF(Q8=S8,"△",IF(Q8&gt;S8,"○","●")))</f>
        <v>○</v>
      </c>
      <c r="S8" s="6">
        <v>0</v>
      </c>
      <c r="T8" s="4">
        <v>3</v>
      </c>
      <c r="U8" s="5" t="str">
        <f t="shared" si="0"/>
        <v>○</v>
      </c>
      <c r="V8" s="6">
        <v>0</v>
      </c>
      <c r="W8" s="4">
        <v>0</v>
      </c>
      <c r="X8" s="5" t="str">
        <f t="shared" si="1"/>
        <v>△</v>
      </c>
      <c r="Y8" s="7">
        <v>0</v>
      </c>
      <c r="Z8" s="14">
        <f t="shared" si="2"/>
        <v>2</v>
      </c>
      <c r="AA8" s="14">
        <f t="shared" si="3"/>
        <v>4</v>
      </c>
      <c r="AB8" s="14">
        <f t="shared" si="4"/>
        <v>1</v>
      </c>
      <c r="AC8" s="14">
        <f aca="true" t="shared" si="6" ref="AC8:AC14">SUM(B8,E8,H8,K8,N8,Q8,T8,W8)</f>
        <v>11</v>
      </c>
      <c r="AD8" s="14">
        <f aca="true" t="shared" si="7" ref="AD8:AD14">SUM(D8,G8,J8,M8,P8,S8,V8,Y8)</f>
        <v>4</v>
      </c>
      <c r="AE8" s="16">
        <f t="shared" si="5"/>
        <v>7</v>
      </c>
      <c r="AF8" s="14">
        <f aca="true" t="shared" si="8" ref="AF8:AF14">Z8*3+AA8</f>
        <v>10</v>
      </c>
      <c r="AG8" s="15"/>
      <c r="AH8" s="15">
        <v>5</v>
      </c>
    </row>
    <row r="9" spans="1:34" ht="39.75" customHeight="1">
      <c r="A9" s="13" t="s">
        <v>11</v>
      </c>
      <c r="B9" s="10">
        <f>IF(ISBLANK(J7),"",J7)</f>
        <v>3</v>
      </c>
      <c r="C9" s="5" t="str">
        <f>IF(ISBLANK(H7),"",IF(B9=D9,"△",IF(B9&gt;D9,"○","●")))</f>
        <v>△</v>
      </c>
      <c r="D9" s="9">
        <f>IF(ISBLANK(H7),"",H7)</f>
        <v>3</v>
      </c>
      <c r="E9" s="10">
        <f>IF(ISBLANK(J8),"",J8)</f>
        <v>1</v>
      </c>
      <c r="F9" s="5" t="str">
        <f>IF(ISBLANK(H8),"",IF(E9=G9,"△",IF(E9&gt;G9,"○","●")))</f>
        <v>○</v>
      </c>
      <c r="G9" s="9">
        <f>IF(ISBLANK(H8),"",H8)</f>
        <v>0</v>
      </c>
      <c r="H9" s="23"/>
      <c r="I9" s="24"/>
      <c r="J9" s="25"/>
      <c r="K9" s="4">
        <v>1</v>
      </c>
      <c r="L9" s="5" t="str">
        <f>IF(ISBLANK(K9),"",IF(K9=M9,"△",IF(K9&gt;M9,"○","●")))</f>
        <v>△</v>
      </c>
      <c r="M9" s="6">
        <v>1</v>
      </c>
      <c r="N9" s="4">
        <v>1</v>
      </c>
      <c r="O9" s="5" t="str">
        <f>IF(ISBLANK(N9),"",IF(N9=P9,"△",IF(N9&gt;P9,"○","●")))</f>
        <v>△</v>
      </c>
      <c r="P9" s="6">
        <v>1</v>
      </c>
      <c r="Q9" s="4">
        <v>0</v>
      </c>
      <c r="R9" s="5" t="str">
        <f>IF(ISBLANK(Q9),"",IF(Q9=S9,"△",IF(Q9&gt;S9,"○","●")))</f>
        <v>△</v>
      </c>
      <c r="S9" s="6">
        <v>0</v>
      </c>
      <c r="T9" s="4">
        <v>0</v>
      </c>
      <c r="U9" s="5" t="str">
        <f t="shared" si="0"/>
        <v>△</v>
      </c>
      <c r="V9" s="6">
        <v>0</v>
      </c>
      <c r="W9" s="4">
        <v>3</v>
      </c>
      <c r="X9" s="5" t="str">
        <f t="shared" si="1"/>
        <v>○</v>
      </c>
      <c r="Y9" s="7">
        <v>0</v>
      </c>
      <c r="Z9" s="14">
        <f t="shared" si="2"/>
        <v>2</v>
      </c>
      <c r="AA9" s="14">
        <f t="shared" si="3"/>
        <v>5</v>
      </c>
      <c r="AB9" s="14">
        <f t="shared" si="4"/>
        <v>0</v>
      </c>
      <c r="AC9" s="14">
        <f t="shared" si="6"/>
        <v>9</v>
      </c>
      <c r="AD9" s="14">
        <f t="shared" si="7"/>
        <v>5</v>
      </c>
      <c r="AE9" s="14">
        <f t="shared" si="5"/>
        <v>4</v>
      </c>
      <c r="AF9" s="14">
        <f t="shared" si="8"/>
        <v>11</v>
      </c>
      <c r="AG9" s="15"/>
      <c r="AH9" s="15">
        <v>4</v>
      </c>
    </row>
    <row r="10" spans="1:34" ht="39.75" customHeight="1">
      <c r="A10" s="13" t="s">
        <v>16</v>
      </c>
      <c r="B10" s="10">
        <f>IF(ISBLANK(M7),"",M7)</f>
        <v>2</v>
      </c>
      <c r="C10" s="5" t="str">
        <f>IF(ISBLANK(K7),"",IF(B10=D10,"△",IF(B10&gt;D10,"○","●")))</f>
        <v>●</v>
      </c>
      <c r="D10" s="9">
        <f>IF(ISBLANK(K7),"",K7)</f>
        <v>3</v>
      </c>
      <c r="E10" s="10">
        <f>IF(ISBLANK(M8),"",M8)</f>
        <v>1</v>
      </c>
      <c r="F10" s="5" t="str">
        <f>IF(ISBLANK(K8),"",IF(E10=G10,"△",IF(E10&gt;G10,"○","●")))</f>
        <v>△</v>
      </c>
      <c r="G10" s="9">
        <f>IF(ISBLANK(K8),"",K8)</f>
        <v>1</v>
      </c>
      <c r="H10" s="10">
        <f>IF(ISBLANK(M9),"",M9)</f>
        <v>1</v>
      </c>
      <c r="I10" s="5" t="str">
        <f>IF(ISBLANK(K9),"",IF(H10=J10,"△",IF(H10&gt;J10,"○","●")))</f>
        <v>△</v>
      </c>
      <c r="J10" s="9">
        <f>IF(ISBLANK(K9),"",K9)</f>
        <v>1</v>
      </c>
      <c r="K10" s="23"/>
      <c r="L10" s="24"/>
      <c r="M10" s="25"/>
      <c r="N10" s="4">
        <v>1</v>
      </c>
      <c r="O10" s="5" t="str">
        <f>IF(ISBLANK(N10),"",IF(N10=P10,"△",IF(N10&gt;P10,"○","●")))</f>
        <v>●</v>
      </c>
      <c r="P10" s="6">
        <v>4</v>
      </c>
      <c r="Q10" s="4">
        <v>1</v>
      </c>
      <c r="R10" s="5" t="str">
        <f>IF(ISBLANK(Q10),"",IF(Q10=S10,"△",IF(Q10&gt;S10,"○","●")))</f>
        <v>○</v>
      </c>
      <c r="S10" s="6">
        <v>0</v>
      </c>
      <c r="T10" s="11">
        <v>0</v>
      </c>
      <c r="U10" s="5" t="str">
        <f t="shared" si="0"/>
        <v>●</v>
      </c>
      <c r="V10" s="6">
        <v>4</v>
      </c>
      <c r="W10" s="11">
        <v>1</v>
      </c>
      <c r="X10" s="5" t="str">
        <f t="shared" si="1"/>
        <v>△</v>
      </c>
      <c r="Y10" s="7">
        <v>1</v>
      </c>
      <c r="Z10" s="14">
        <f t="shared" si="2"/>
        <v>1</v>
      </c>
      <c r="AA10" s="14">
        <f t="shared" si="3"/>
        <v>3</v>
      </c>
      <c r="AB10" s="14">
        <f t="shared" si="4"/>
        <v>3</v>
      </c>
      <c r="AC10" s="14">
        <f t="shared" si="6"/>
        <v>7</v>
      </c>
      <c r="AD10" s="14">
        <f t="shared" si="7"/>
        <v>14</v>
      </c>
      <c r="AE10" s="14">
        <f t="shared" si="5"/>
        <v>-7</v>
      </c>
      <c r="AF10" s="14">
        <f t="shared" si="8"/>
        <v>6</v>
      </c>
      <c r="AG10" s="15"/>
      <c r="AH10" s="15">
        <v>6</v>
      </c>
    </row>
    <row r="11" spans="1:34" ht="39.75" customHeight="1">
      <c r="A11" s="13" t="s">
        <v>12</v>
      </c>
      <c r="B11" s="10">
        <f>IF(ISBLANK(P7),"",P7)</f>
        <v>1</v>
      </c>
      <c r="C11" s="5" t="str">
        <f>IF(ISBLANK(N7),"",IF(B11=D11,"△",IF(B11&gt;D11,"○","●")))</f>
        <v>△</v>
      </c>
      <c r="D11" s="9">
        <f>IF(ISBLANK(N7),"",N7)</f>
        <v>1</v>
      </c>
      <c r="E11" s="10">
        <f>IF(ISBLANK(P8),"",P8)</f>
        <v>1</v>
      </c>
      <c r="F11" s="5" t="str">
        <f>IF(ISBLANK(N8),"",IF(E11=G11,"△",IF(E11&gt;G11,"○","●")))</f>
        <v>△</v>
      </c>
      <c r="G11" s="9">
        <f>IF(ISBLANK(N8),"",N8)</f>
        <v>1</v>
      </c>
      <c r="H11" s="10">
        <f>IF(ISBLANK(P9),"",P9)</f>
        <v>1</v>
      </c>
      <c r="I11" s="5" t="str">
        <f>IF(ISBLANK(N9),"",IF(H11=J11,"△",IF(H11&gt;J11,"○","●")))</f>
        <v>△</v>
      </c>
      <c r="J11" s="9">
        <f>IF(ISBLANK(N9),"",N9)</f>
        <v>1</v>
      </c>
      <c r="K11" s="10">
        <f>IF(ISBLANK(P10),"",P10)</f>
        <v>4</v>
      </c>
      <c r="L11" s="5" t="str">
        <f>IF(ISBLANK(N10),"",IF(K11=M11,"△",IF(K11&gt;M11,"○","●")))</f>
        <v>○</v>
      </c>
      <c r="M11" s="9">
        <f>IF(ISBLANK(N10),"",N10)</f>
        <v>1</v>
      </c>
      <c r="N11" s="23"/>
      <c r="O11" s="24"/>
      <c r="P11" s="25"/>
      <c r="Q11" s="4">
        <v>5</v>
      </c>
      <c r="R11" s="5" t="str">
        <f>IF(ISBLANK(Q11),"",IF(Q11=S11,"△",IF(Q11&gt;S11,"○","●")))</f>
        <v>○</v>
      </c>
      <c r="S11" s="6">
        <v>0</v>
      </c>
      <c r="T11" s="4">
        <v>1</v>
      </c>
      <c r="U11" s="5" t="str">
        <f t="shared" si="0"/>
        <v>○</v>
      </c>
      <c r="V11" s="6">
        <v>0</v>
      </c>
      <c r="W11" s="4">
        <v>6</v>
      </c>
      <c r="X11" s="5" t="str">
        <f t="shared" si="1"/>
        <v>○</v>
      </c>
      <c r="Y11" s="7">
        <v>1</v>
      </c>
      <c r="Z11" s="14">
        <f t="shared" si="2"/>
        <v>4</v>
      </c>
      <c r="AA11" s="14">
        <f t="shared" si="3"/>
        <v>3</v>
      </c>
      <c r="AB11" s="14">
        <f t="shared" si="4"/>
        <v>0</v>
      </c>
      <c r="AC11" s="14">
        <f t="shared" si="6"/>
        <v>19</v>
      </c>
      <c r="AD11" s="14">
        <f t="shared" si="7"/>
        <v>5</v>
      </c>
      <c r="AE11" s="14">
        <f t="shared" si="5"/>
        <v>14</v>
      </c>
      <c r="AF11" s="14">
        <f t="shared" si="8"/>
        <v>15</v>
      </c>
      <c r="AG11" s="15"/>
      <c r="AH11" s="15">
        <v>1</v>
      </c>
    </row>
    <row r="12" spans="1:34" ht="39.75" customHeight="1">
      <c r="A12" s="13" t="s">
        <v>13</v>
      </c>
      <c r="B12" s="10">
        <f>IF(ISBLANK(S7),"",S7)</f>
        <v>0</v>
      </c>
      <c r="C12" s="5" t="str">
        <f>IF(ISBLANK(Q7),"",IF(B12=D12,"△",IF(B12&gt;D12,"○","●")))</f>
        <v>●</v>
      </c>
      <c r="D12" s="9">
        <f>IF(ISBLANK(Q7),"",Q7)</f>
        <v>6</v>
      </c>
      <c r="E12" s="10">
        <f>IF(ISBLANK(S8),"",S8)</f>
        <v>0</v>
      </c>
      <c r="F12" s="5" t="str">
        <f>IF(ISBLANK(Q8),"",IF(E12=G12,"△",IF(E12&gt;G12,"○","●")))</f>
        <v>●</v>
      </c>
      <c r="G12" s="9">
        <f>IF(ISBLANK(Q8),"",Q8)</f>
        <v>5</v>
      </c>
      <c r="H12" s="10">
        <f>IF(ISBLANK(S9),"",S9)</f>
        <v>0</v>
      </c>
      <c r="I12" s="5" t="str">
        <f>IF(ISBLANK(Q9),"",IF(H12=J12,"△",IF(H12&gt;J12,"○","●")))</f>
        <v>△</v>
      </c>
      <c r="J12" s="9">
        <f>IF(ISBLANK(Q9),"",Q9)</f>
        <v>0</v>
      </c>
      <c r="K12" s="10">
        <f>IF(ISBLANK(S10),"",S10)</f>
        <v>0</v>
      </c>
      <c r="L12" s="5" t="str">
        <f>IF(ISBLANK(Q10),"",IF(K12=M12,"△",IF(K12&gt;M12,"○","●")))</f>
        <v>●</v>
      </c>
      <c r="M12" s="9">
        <f>IF(ISBLANK(Q10),"",Q10)</f>
        <v>1</v>
      </c>
      <c r="N12" s="10">
        <f>IF(ISBLANK(S11),"",S11)</f>
        <v>0</v>
      </c>
      <c r="O12" s="5" t="str">
        <f>IF(ISBLANK(Q11),"",IF(N12=P12,"△",IF(N12&gt;P12,"○","●")))</f>
        <v>●</v>
      </c>
      <c r="P12" s="9">
        <f>IF(ISBLANK(Q11),"",Q11)</f>
        <v>5</v>
      </c>
      <c r="Q12" s="23"/>
      <c r="R12" s="24"/>
      <c r="S12" s="25"/>
      <c r="T12" s="4">
        <v>1</v>
      </c>
      <c r="U12" s="5" t="str">
        <f t="shared" si="0"/>
        <v>●</v>
      </c>
      <c r="V12" s="6">
        <v>3</v>
      </c>
      <c r="W12" s="4">
        <v>0</v>
      </c>
      <c r="X12" s="5" t="str">
        <f t="shared" si="1"/>
        <v>●</v>
      </c>
      <c r="Y12" s="7">
        <v>1</v>
      </c>
      <c r="Z12" s="14">
        <f t="shared" si="2"/>
        <v>0</v>
      </c>
      <c r="AA12" s="14">
        <f t="shared" si="3"/>
        <v>1</v>
      </c>
      <c r="AB12" s="14">
        <f t="shared" si="4"/>
        <v>6</v>
      </c>
      <c r="AC12" s="14">
        <f t="shared" si="6"/>
        <v>1</v>
      </c>
      <c r="AD12" s="14">
        <f t="shared" si="7"/>
        <v>21</v>
      </c>
      <c r="AE12" s="16">
        <f t="shared" si="5"/>
        <v>-20</v>
      </c>
      <c r="AF12" s="14">
        <f t="shared" si="8"/>
        <v>1</v>
      </c>
      <c r="AG12" s="15"/>
      <c r="AH12" s="15">
        <v>8</v>
      </c>
    </row>
    <row r="13" spans="1:34" ht="39.75" customHeight="1">
      <c r="A13" s="13" t="s">
        <v>14</v>
      </c>
      <c r="B13" s="10">
        <f>IF(ISBLANK(V7),"",V7)</f>
        <v>3</v>
      </c>
      <c r="C13" s="5" t="str">
        <f>IF(ISBLANK(T7),"",IF(B13=D13,"△",IF(B13&gt;D13,"○","●")))</f>
        <v>○</v>
      </c>
      <c r="D13" s="9">
        <f>IF(ISBLANK(T7),"",T7)</f>
        <v>0</v>
      </c>
      <c r="E13" s="10">
        <f>IF(ISBLANK(V8),"",V8)</f>
        <v>0</v>
      </c>
      <c r="F13" s="5" t="str">
        <f>IF(ISBLANK(T8),"",IF(E13=G13,"△",IF(E13&gt;G13,"○","●")))</f>
        <v>●</v>
      </c>
      <c r="G13" s="9">
        <f>IF(ISBLANK(T8),"",T8)</f>
        <v>3</v>
      </c>
      <c r="H13" s="10">
        <f>IF(ISBLANK(V9),"",V9)</f>
        <v>0</v>
      </c>
      <c r="I13" s="5" t="str">
        <f>IF(ISBLANK(T9),"",IF(H13=J13,"△",IF(H13&gt;J13,"○","●")))</f>
        <v>△</v>
      </c>
      <c r="J13" s="9">
        <f>IF(ISBLANK(T9),"",T9)</f>
        <v>0</v>
      </c>
      <c r="K13" s="10">
        <f>IF(ISBLANK(V10),"",V10)</f>
        <v>4</v>
      </c>
      <c r="L13" s="5" t="str">
        <f>IF(ISBLANK(T10),"",IF(K13=M13,"△",IF(K13&gt;M13,"○","●")))</f>
        <v>○</v>
      </c>
      <c r="M13" s="12">
        <f>IF(ISBLANK(T10),"",T10)</f>
        <v>0</v>
      </c>
      <c r="N13" s="10">
        <f>IF(ISBLANK(V11),"",V11)</f>
        <v>0</v>
      </c>
      <c r="O13" s="5" t="str">
        <f>IF(ISBLANK(T11),"",IF(N13=P13,"△",IF(N13&gt;P13,"○","●")))</f>
        <v>●</v>
      </c>
      <c r="P13" s="9">
        <f>IF(ISBLANK(T11),"",T11)</f>
        <v>1</v>
      </c>
      <c r="Q13" s="10">
        <f>IF(ISBLANK(V12),"",V12)</f>
        <v>3</v>
      </c>
      <c r="R13" s="5" t="str">
        <f>IF(ISBLANK(T12),"",IF(Q13=S13,"△",IF(Q13&gt;S13,"○","●")))</f>
        <v>○</v>
      </c>
      <c r="S13" s="9">
        <f>IF(ISBLANK(T12),"",T12)</f>
        <v>1</v>
      </c>
      <c r="T13" s="23"/>
      <c r="U13" s="24"/>
      <c r="V13" s="25"/>
      <c r="W13" s="4">
        <v>1</v>
      </c>
      <c r="X13" s="5" t="str">
        <f t="shared" si="1"/>
        <v>△</v>
      </c>
      <c r="Y13" s="7">
        <v>1</v>
      </c>
      <c r="Z13" s="14">
        <f t="shared" si="2"/>
        <v>3</v>
      </c>
      <c r="AA13" s="14">
        <f t="shared" si="3"/>
        <v>2</v>
      </c>
      <c r="AB13" s="14">
        <f t="shared" si="4"/>
        <v>2</v>
      </c>
      <c r="AC13" s="14">
        <f t="shared" si="6"/>
        <v>11</v>
      </c>
      <c r="AD13" s="14">
        <f t="shared" si="7"/>
        <v>6</v>
      </c>
      <c r="AE13" s="14">
        <f t="shared" si="5"/>
        <v>5</v>
      </c>
      <c r="AF13" s="14">
        <f t="shared" si="8"/>
        <v>11</v>
      </c>
      <c r="AG13" s="15"/>
      <c r="AH13" s="15">
        <v>3</v>
      </c>
    </row>
    <row r="14" spans="1:34" ht="39.75" customHeight="1">
      <c r="A14" s="13" t="s">
        <v>15</v>
      </c>
      <c r="B14" s="10">
        <f>IF(ISBLANK(Y7),"",Y7)</f>
        <v>0</v>
      </c>
      <c r="C14" s="5" t="str">
        <f>IF(ISBLANK(W7),"",IF(B14=D14,"△",IF(B14&gt;D14,"○","●")))</f>
        <v>●</v>
      </c>
      <c r="D14" s="9">
        <f>IF(ISBLANK(W7),"",W7)</f>
        <v>3</v>
      </c>
      <c r="E14" s="10">
        <f>IF(ISBLANK(Y8),"",Y8)</f>
        <v>0</v>
      </c>
      <c r="F14" s="5" t="str">
        <f>IF(ISBLANK(W8),"",IF(E14=G14,"△",IF(E14&gt;G14,"○","●")))</f>
        <v>△</v>
      </c>
      <c r="G14" s="9">
        <f>IF(ISBLANK(W8),"",W8)</f>
        <v>0</v>
      </c>
      <c r="H14" s="10">
        <f>IF(ISBLANK(Y9),"",Y9)</f>
        <v>0</v>
      </c>
      <c r="I14" s="5" t="str">
        <f>IF(ISBLANK(W9),"",IF(H14=J14,"△",IF(H14&gt;J14,"○","●")))</f>
        <v>●</v>
      </c>
      <c r="J14" s="9">
        <f>IF(ISBLANK(W9),"",W9)</f>
        <v>3</v>
      </c>
      <c r="K14" s="10">
        <f>IF(ISBLANK(Y10),"",Y10)</f>
        <v>1</v>
      </c>
      <c r="L14" s="5" t="str">
        <f>IF(ISBLANK(W10),"",IF(K14=M14,"△",IF(K14&gt;M14,"○","●")))</f>
        <v>△</v>
      </c>
      <c r="M14" s="12">
        <f>IF(ISBLANK(W10),"",W10)</f>
        <v>1</v>
      </c>
      <c r="N14" s="10">
        <f>IF(ISBLANK(Y11),"",Y11)</f>
        <v>1</v>
      </c>
      <c r="O14" s="5" t="str">
        <f>IF(ISBLANK(W11),"",IF(N14=P14,"△",IF(N14&gt;P14,"○","●")))</f>
        <v>●</v>
      </c>
      <c r="P14" s="9">
        <f>IF(ISBLANK(W11),"",W11)</f>
        <v>6</v>
      </c>
      <c r="Q14" s="10">
        <f>IF(ISBLANK(Y12),"",Y12)</f>
        <v>1</v>
      </c>
      <c r="R14" s="5" t="str">
        <f>IF(ISBLANK(W12),"",IF(Q14=S14,"△",IF(Q14&gt;S14,"○","●")))</f>
        <v>○</v>
      </c>
      <c r="S14" s="9">
        <f>IF(ISBLANK(W12),"",W12)</f>
        <v>0</v>
      </c>
      <c r="T14" s="10">
        <f>IF(ISBLANK(Y13),"",Y13)</f>
        <v>1</v>
      </c>
      <c r="U14" s="5" t="str">
        <f>IF(ISBLANK(W13),"",IF(T14=V14,"△",IF(T14&gt;V14,"○","●")))</f>
        <v>△</v>
      </c>
      <c r="V14" s="9">
        <f>IF(ISBLANK(W13),"",W13)</f>
        <v>1</v>
      </c>
      <c r="W14" s="23"/>
      <c r="X14" s="24"/>
      <c r="Y14" s="24"/>
      <c r="Z14" s="14">
        <f t="shared" si="2"/>
        <v>1</v>
      </c>
      <c r="AA14" s="14">
        <f t="shared" si="3"/>
        <v>3</v>
      </c>
      <c r="AB14" s="14">
        <f t="shared" si="4"/>
        <v>3</v>
      </c>
      <c r="AC14" s="14">
        <f t="shared" si="6"/>
        <v>4</v>
      </c>
      <c r="AD14" s="14">
        <f t="shared" si="7"/>
        <v>14</v>
      </c>
      <c r="AE14" s="16">
        <f t="shared" si="5"/>
        <v>-10</v>
      </c>
      <c r="AF14" s="14">
        <f t="shared" si="8"/>
        <v>6</v>
      </c>
      <c r="AG14" s="15"/>
      <c r="AH14" s="15">
        <v>7</v>
      </c>
    </row>
  </sheetData>
  <sheetProtection sheet="1" objects="1" scenarios="1"/>
  <mergeCells count="18">
    <mergeCell ref="A1:AH2"/>
    <mergeCell ref="A3:AH4"/>
    <mergeCell ref="N11:P11"/>
    <mergeCell ref="Q12:S12"/>
    <mergeCell ref="B7:D7"/>
    <mergeCell ref="E8:G8"/>
    <mergeCell ref="N6:P6"/>
    <mergeCell ref="Q6:S6"/>
    <mergeCell ref="H9:J9"/>
    <mergeCell ref="K10:M10"/>
    <mergeCell ref="T13:V13"/>
    <mergeCell ref="W14:Y14"/>
    <mergeCell ref="T6:V6"/>
    <mergeCell ref="W6:Y6"/>
    <mergeCell ref="B6:D6"/>
    <mergeCell ref="E6:G6"/>
    <mergeCell ref="H6:J6"/>
    <mergeCell ref="K6:M6"/>
  </mergeCells>
  <printOptions/>
  <pageMargins left="0.7" right="0.7" top="0.75" bottom="0.75" header="0.3" footer="0.3"/>
  <pageSetup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workbookViewId="0" topLeftCell="A4">
      <selection activeCell="AE10" sqref="AE10"/>
    </sheetView>
  </sheetViews>
  <sheetFormatPr defaultColWidth="9.0039062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5" width="3.75390625" style="0" customWidth="1"/>
    <col min="26" max="34" width="5.00390625" style="0" customWidth="1"/>
    <col min="35" max="16384" width="8.375" style="0" customWidth="1"/>
  </cols>
  <sheetData>
    <row r="1" spans="1:34" ht="13.5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3.5">
      <c r="A3" s="27" t="s">
        <v>112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6" spans="1:34" ht="39.75" customHeight="1">
      <c r="A6" s="2"/>
      <c r="B6" s="20" t="s">
        <v>28</v>
      </c>
      <c r="C6" s="21"/>
      <c r="D6" s="22"/>
      <c r="E6" s="20" t="s">
        <v>21</v>
      </c>
      <c r="F6" s="21"/>
      <c r="G6" s="22"/>
      <c r="H6" s="20" t="s">
        <v>29</v>
      </c>
      <c r="I6" s="21"/>
      <c r="J6" s="22"/>
      <c r="K6" s="20" t="s">
        <v>30</v>
      </c>
      <c r="L6" s="21"/>
      <c r="M6" s="22"/>
      <c r="N6" s="20" t="s">
        <v>31</v>
      </c>
      <c r="O6" s="21"/>
      <c r="P6" s="22"/>
      <c r="Q6" s="20" t="s">
        <v>25</v>
      </c>
      <c r="R6" s="21"/>
      <c r="S6" s="22"/>
      <c r="T6" s="20" t="s">
        <v>32</v>
      </c>
      <c r="U6" s="21"/>
      <c r="V6" s="22"/>
      <c r="W6" s="20" t="s">
        <v>27</v>
      </c>
      <c r="X6" s="21"/>
      <c r="Y6" s="22"/>
      <c r="Z6" s="2" t="s">
        <v>0</v>
      </c>
      <c r="AA6" s="2" t="s">
        <v>2</v>
      </c>
      <c r="AB6" s="2" t="s">
        <v>1</v>
      </c>
      <c r="AC6" s="2" t="s">
        <v>3</v>
      </c>
      <c r="AD6" s="2" t="s">
        <v>4</v>
      </c>
      <c r="AE6" s="2" t="s">
        <v>5</v>
      </c>
      <c r="AF6" s="2" t="s">
        <v>6</v>
      </c>
      <c r="AG6" s="3" t="s">
        <v>19</v>
      </c>
      <c r="AH6" s="3" t="s">
        <v>7</v>
      </c>
    </row>
    <row r="7" spans="1:34" ht="39.75" customHeight="1">
      <c r="A7" s="13" t="s">
        <v>20</v>
      </c>
      <c r="B7" s="23"/>
      <c r="C7" s="24"/>
      <c r="D7" s="25"/>
      <c r="E7" s="4">
        <v>2</v>
      </c>
      <c r="F7" s="5" t="str">
        <f>IF(ISBLANK(E7),"",IF(E7=G7,"△",IF(E7&gt;G7,"○","●")))</f>
        <v>○</v>
      </c>
      <c r="G7" s="6">
        <v>1</v>
      </c>
      <c r="H7" s="4">
        <v>2</v>
      </c>
      <c r="I7" s="5" t="str">
        <f>IF(ISBLANK(H7),"",IF(H7=J7,"△",IF(H7&gt;J7,"○","●")))</f>
        <v>○</v>
      </c>
      <c r="J7" s="6">
        <v>1</v>
      </c>
      <c r="K7" s="4">
        <v>5</v>
      </c>
      <c r="L7" s="5" t="str">
        <f>IF(ISBLANK(K7),"",IF(K7=M7,"△",IF(K7&gt;M7,"○","●")))</f>
        <v>○</v>
      </c>
      <c r="M7" s="6">
        <v>0</v>
      </c>
      <c r="N7" s="4">
        <v>1</v>
      </c>
      <c r="O7" s="5" t="str">
        <f>IF(ISBLANK(N7),"",IF(N7=P7,"△",IF(N7&gt;P7,"○","●")))</f>
        <v>△</v>
      </c>
      <c r="P7" s="6">
        <v>1</v>
      </c>
      <c r="Q7" s="4">
        <v>1</v>
      </c>
      <c r="R7" s="5" t="str">
        <f>IF(ISBLANK(Q7),"",IF(Q7=S7,"△",IF(Q7&gt;S7,"○","●")))</f>
        <v>●</v>
      </c>
      <c r="S7" s="6">
        <v>2</v>
      </c>
      <c r="T7" s="4">
        <v>3</v>
      </c>
      <c r="U7" s="5" t="str">
        <f aca="true" t="shared" si="0" ref="U7:U12">IF(ISBLANK(T7),"",IF(T7=V7,"△",IF(T7&gt;V7,"○","●")))</f>
        <v>○</v>
      </c>
      <c r="V7" s="6">
        <v>0</v>
      </c>
      <c r="W7" s="4">
        <v>0</v>
      </c>
      <c r="X7" s="5" t="str">
        <f aca="true" t="shared" si="1" ref="X7:X13">IF(ISBLANK(W7),"",IF(W7=Y7,"△",IF(W7&gt;Y7,"○","●")))</f>
        <v>●</v>
      </c>
      <c r="Y7" s="7">
        <v>1</v>
      </c>
      <c r="Z7" s="14">
        <f aca="true" t="shared" si="2" ref="Z7:Z14">COUNTIF($C7:$X7,"○")</f>
        <v>4</v>
      </c>
      <c r="AA7" s="14">
        <f aca="true" t="shared" si="3" ref="AA7:AA14">COUNTIF($C7:$X7,"△")</f>
        <v>1</v>
      </c>
      <c r="AB7" s="14">
        <f aca="true" t="shared" si="4" ref="AB7:AB14">COUNTIF($C7:$X7,"●")</f>
        <v>2</v>
      </c>
      <c r="AC7" s="14">
        <f>SUM(E7,H7,K7,N7,Q7,T7,W7)</f>
        <v>14</v>
      </c>
      <c r="AD7" s="14">
        <f>SUM(G7,J7,M7,P7,S7,V7,Y7)</f>
        <v>6</v>
      </c>
      <c r="AE7" s="14">
        <f aca="true" t="shared" si="5" ref="AE7:AE14">AC7-AD7</f>
        <v>8</v>
      </c>
      <c r="AF7" s="14">
        <f aca="true" t="shared" si="6" ref="AF7:AF14">Z7*3+AA7</f>
        <v>13</v>
      </c>
      <c r="AG7" s="15"/>
      <c r="AH7" s="15">
        <v>3</v>
      </c>
    </row>
    <row r="8" spans="1:34" ht="39.75" customHeight="1">
      <c r="A8" s="13" t="s">
        <v>21</v>
      </c>
      <c r="B8" s="8">
        <f>IF(ISBLANK(G7),"",G7)</f>
        <v>1</v>
      </c>
      <c r="C8" s="5" t="str">
        <f>IF(ISBLANK(E7),"",IF(B8=D8,"△",IF(B8&gt;D8,"○","●")))</f>
        <v>●</v>
      </c>
      <c r="D8" s="9">
        <f>IF(ISBLANK(E7),"",E7)</f>
        <v>2</v>
      </c>
      <c r="E8" s="23"/>
      <c r="F8" s="24"/>
      <c r="G8" s="25"/>
      <c r="H8" s="4">
        <v>1</v>
      </c>
      <c r="I8" s="5" t="str">
        <f>IF(ISBLANK(H8),"",IF(H8=J8,"△",IF(H8&gt;J8,"○","●")))</f>
        <v>△</v>
      </c>
      <c r="J8" s="6">
        <v>1</v>
      </c>
      <c r="K8" s="4">
        <v>1</v>
      </c>
      <c r="L8" s="5" t="str">
        <f>IF(ISBLANK(K8),"",IF(K8=M8,"△",IF(K8&gt;M8,"○","●")))</f>
        <v>●</v>
      </c>
      <c r="M8" s="6">
        <v>2</v>
      </c>
      <c r="N8" s="4">
        <v>0</v>
      </c>
      <c r="O8" s="5" t="str">
        <f>IF(ISBLANK(N8),"",IF(N8=P8,"△",IF(N8&gt;P8,"○","●")))</f>
        <v>●</v>
      </c>
      <c r="P8" s="6">
        <v>2</v>
      </c>
      <c r="Q8" s="4">
        <v>1</v>
      </c>
      <c r="R8" s="5" t="str">
        <f>IF(ISBLANK(Q8),"",IF(Q8=S8,"△",IF(Q8&gt;S8,"○","●")))</f>
        <v>○</v>
      </c>
      <c r="S8" s="6">
        <v>0</v>
      </c>
      <c r="T8" s="4">
        <v>3</v>
      </c>
      <c r="U8" s="5" t="str">
        <f t="shared" si="0"/>
        <v>○</v>
      </c>
      <c r="V8" s="6">
        <v>1</v>
      </c>
      <c r="W8" s="4">
        <v>2</v>
      </c>
      <c r="X8" s="5" t="str">
        <f t="shared" si="1"/>
        <v>○</v>
      </c>
      <c r="Y8" s="7">
        <v>1</v>
      </c>
      <c r="Z8" s="14">
        <f t="shared" si="2"/>
        <v>3</v>
      </c>
      <c r="AA8" s="14">
        <f t="shared" si="3"/>
        <v>1</v>
      </c>
      <c r="AB8" s="14">
        <f t="shared" si="4"/>
        <v>3</v>
      </c>
      <c r="AC8" s="14">
        <f aca="true" t="shared" si="7" ref="AC8:AC14">SUM(B8,E8,H8,K8,N8,Q8,T8,W8)</f>
        <v>9</v>
      </c>
      <c r="AD8" s="14">
        <f aca="true" t="shared" si="8" ref="AD8:AD14">SUM(D8,G8,J8,M8,P8,S8,V8,Y8)</f>
        <v>9</v>
      </c>
      <c r="AE8" s="16">
        <f t="shared" si="5"/>
        <v>0</v>
      </c>
      <c r="AF8" s="14">
        <f t="shared" si="6"/>
        <v>10</v>
      </c>
      <c r="AG8" s="15"/>
      <c r="AH8" s="15">
        <v>5</v>
      </c>
    </row>
    <row r="9" spans="1:34" ht="39.75" customHeight="1">
      <c r="A9" s="13" t="s">
        <v>22</v>
      </c>
      <c r="B9" s="10">
        <f>IF(ISBLANK(J7),"",J7)</f>
        <v>1</v>
      </c>
      <c r="C9" s="5" t="str">
        <f>IF(ISBLANK(H7),"",IF(B9=D9,"△",IF(B9&gt;D9,"○","●")))</f>
        <v>●</v>
      </c>
      <c r="D9" s="9">
        <f>IF(ISBLANK(H7),"",H7)</f>
        <v>2</v>
      </c>
      <c r="E9" s="10">
        <f>IF(ISBLANK(J8),"",J8)</f>
        <v>1</v>
      </c>
      <c r="F9" s="5" t="str">
        <f>IF(ISBLANK(H8),"",IF(E9=G9,"△",IF(E9&gt;G9,"○","●")))</f>
        <v>△</v>
      </c>
      <c r="G9" s="9">
        <f>IF(ISBLANK(H8),"",H8)</f>
        <v>1</v>
      </c>
      <c r="H9" s="23"/>
      <c r="I9" s="24"/>
      <c r="J9" s="25"/>
      <c r="K9" s="4">
        <v>2</v>
      </c>
      <c r="L9" s="5" t="str">
        <f>IF(ISBLANK(K9),"",IF(K9=M9,"△",IF(K9&gt;M9,"○","●")))</f>
        <v>△</v>
      </c>
      <c r="M9" s="6">
        <v>2</v>
      </c>
      <c r="N9" s="4">
        <v>1</v>
      </c>
      <c r="O9" s="5" t="str">
        <f>IF(ISBLANK(N9),"",IF(N9=P9,"△",IF(N9&gt;P9,"○","●")))</f>
        <v>○</v>
      </c>
      <c r="P9" s="6">
        <v>0</v>
      </c>
      <c r="Q9" s="4">
        <v>1</v>
      </c>
      <c r="R9" s="5" t="str">
        <f>IF(ISBLANK(Q9),"",IF(Q9=S9,"△",IF(Q9&gt;S9,"○","●")))</f>
        <v>○</v>
      </c>
      <c r="S9" s="6">
        <v>0</v>
      </c>
      <c r="T9" s="4">
        <v>2</v>
      </c>
      <c r="U9" s="5" t="str">
        <f t="shared" si="0"/>
        <v>○</v>
      </c>
      <c r="V9" s="6">
        <v>1</v>
      </c>
      <c r="W9" s="4">
        <v>7</v>
      </c>
      <c r="X9" s="5" t="str">
        <f t="shared" si="1"/>
        <v>○</v>
      </c>
      <c r="Y9" s="7">
        <v>2</v>
      </c>
      <c r="Z9" s="14">
        <f t="shared" si="2"/>
        <v>4</v>
      </c>
      <c r="AA9" s="14">
        <f t="shared" si="3"/>
        <v>2</v>
      </c>
      <c r="AB9" s="14">
        <f t="shared" si="4"/>
        <v>1</v>
      </c>
      <c r="AC9" s="14">
        <f t="shared" si="7"/>
        <v>15</v>
      </c>
      <c r="AD9" s="14">
        <f t="shared" si="8"/>
        <v>8</v>
      </c>
      <c r="AE9" s="14">
        <f t="shared" si="5"/>
        <v>7</v>
      </c>
      <c r="AF9" s="14">
        <f t="shared" si="6"/>
        <v>14</v>
      </c>
      <c r="AG9" s="15"/>
      <c r="AH9" s="15">
        <v>2</v>
      </c>
    </row>
    <row r="10" spans="1:34" ht="39.75" customHeight="1">
      <c r="A10" s="13" t="s">
        <v>23</v>
      </c>
      <c r="B10" s="10">
        <f>IF(ISBLANK(M7),"",M7)</f>
        <v>0</v>
      </c>
      <c r="C10" s="5" t="str">
        <f>IF(ISBLANK(K7),"",IF(B10=D10,"△",IF(B10&gt;D10,"○","●")))</f>
        <v>●</v>
      </c>
      <c r="D10" s="9">
        <f>IF(ISBLANK(K7),"",K7)</f>
        <v>5</v>
      </c>
      <c r="E10" s="10">
        <f>IF(ISBLANK(M8),"",M8)</f>
        <v>2</v>
      </c>
      <c r="F10" s="5" t="str">
        <f>IF(ISBLANK(K8),"",IF(E10=G10,"△",IF(E10&gt;G10,"○","●")))</f>
        <v>○</v>
      </c>
      <c r="G10" s="9">
        <f>IF(ISBLANK(K8),"",K8)</f>
        <v>1</v>
      </c>
      <c r="H10" s="10">
        <f>IF(ISBLANK(M9),"",M9)</f>
        <v>2</v>
      </c>
      <c r="I10" s="5" t="str">
        <f>IF(ISBLANK(K9),"",IF(H10=J10,"△",IF(H10&gt;J10,"○","●")))</f>
        <v>△</v>
      </c>
      <c r="J10" s="9">
        <f>IF(ISBLANK(K9),"",K9)</f>
        <v>2</v>
      </c>
      <c r="K10" s="23"/>
      <c r="L10" s="24"/>
      <c r="M10" s="25"/>
      <c r="N10" s="4">
        <v>4</v>
      </c>
      <c r="O10" s="5" t="str">
        <f>IF(ISBLANK(N10),"",IF(N10=P10,"△",IF(N10&gt;P10,"○","●")))</f>
        <v>○</v>
      </c>
      <c r="P10" s="6">
        <v>1</v>
      </c>
      <c r="Q10" s="4">
        <v>4</v>
      </c>
      <c r="R10" s="5" t="str">
        <f>IF(ISBLANK(Q10),"",IF(Q10=S10,"△",IF(Q10&gt;S10,"○","●")))</f>
        <v>○</v>
      </c>
      <c r="S10" s="6">
        <v>0</v>
      </c>
      <c r="T10" s="11">
        <v>1</v>
      </c>
      <c r="U10" s="5" t="str">
        <f t="shared" si="0"/>
        <v>○</v>
      </c>
      <c r="V10" s="6">
        <v>0</v>
      </c>
      <c r="W10" s="11">
        <v>3</v>
      </c>
      <c r="X10" s="5" t="str">
        <f t="shared" si="1"/>
        <v>○</v>
      </c>
      <c r="Y10" s="7">
        <v>1</v>
      </c>
      <c r="Z10" s="14">
        <f t="shared" si="2"/>
        <v>5</v>
      </c>
      <c r="AA10" s="14">
        <f t="shared" si="3"/>
        <v>1</v>
      </c>
      <c r="AB10" s="14">
        <f t="shared" si="4"/>
        <v>1</v>
      </c>
      <c r="AC10" s="14">
        <f t="shared" si="7"/>
        <v>16</v>
      </c>
      <c r="AD10" s="14">
        <f t="shared" si="8"/>
        <v>10</v>
      </c>
      <c r="AE10" s="14">
        <f t="shared" si="5"/>
        <v>6</v>
      </c>
      <c r="AF10" s="14">
        <f t="shared" si="6"/>
        <v>16</v>
      </c>
      <c r="AG10" s="15"/>
      <c r="AH10" s="15">
        <v>1</v>
      </c>
    </row>
    <row r="11" spans="1:34" ht="39.75" customHeight="1">
      <c r="A11" s="13" t="s">
        <v>24</v>
      </c>
      <c r="B11" s="10">
        <f>IF(ISBLANK(P7),"",P7)</f>
        <v>1</v>
      </c>
      <c r="C11" s="5" t="str">
        <f>IF(ISBLANK(N7),"",IF(B11=D11,"△",IF(B11&gt;D11,"○","●")))</f>
        <v>△</v>
      </c>
      <c r="D11" s="9">
        <f>IF(ISBLANK(N7),"",N7)</f>
        <v>1</v>
      </c>
      <c r="E11" s="10">
        <f>IF(ISBLANK(P8),"",P8)</f>
        <v>2</v>
      </c>
      <c r="F11" s="5" t="str">
        <f>IF(ISBLANK(N8),"",IF(E11=G11,"△",IF(E11&gt;G11,"○","●")))</f>
        <v>○</v>
      </c>
      <c r="G11" s="9">
        <f>IF(ISBLANK(N8),"",N8)</f>
        <v>0</v>
      </c>
      <c r="H11" s="10">
        <f>IF(ISBLANK(P9),"",P9)</f>
        <v>0</v>
      </c>
      <c r="I11" s="5" t="str">
        <f>IF(ISBLANK(N9),"",IF(H11=J11,"△",IF(H11&gt;J11,"○","●")))</f>
        <v>●</v>
      </c>
      <c r="J11" s="9">
        <f>IF(ISBLANK(N9),"",N9)</f>
        <v>1</v>
      </c>
      <c r="K11" s="10">
        <f>IF(ISBLANK(P10),"",P10)</f>
        <v>1</v>
      </c>
      <c r="L11" s="5" t="str">
        <f>IF(ISBLANK(N10),"",IF(K11=M11,"△",IF(K11&gt;M11,"○","●")))</f>
        <v>●</v>
      </c>
      <c r="M11" s="9">
        <f>IF(ISBLANK(N10),"",N10)</f>
        <v>4</v>
      </c>
      <c r="N11" s="23"/>
      <c r="O11" s="24"/>
      <c r="P11" s="25"/>
      <c r="Q11" s="4">
        <v>1</v>
      </c>
      <c r="R11" s="5" t="str">
        <f>IF(ISBLANK(Q11),"",IF(Q11=S11,"△",IF(Q11&gt;S11,"○","●")))</f>
        <v>△</v>
      </c>
      <c r="S11" s="6">
        <v>1</v>
      </c>
      <c r="T11" s="4">
        <v>4</v>
      </c>
      <c r="U11" s="5" t="str">
        <f t="shared" si="0"/>
        <v>○</v>
      </c>
      <c r="V11" s="6">
        <v>1</v>
      </c>
      <c r="W11" s="4">
        <v>2</v>
      </c>
      <c r="X11" s="5" t="str">
        <f t="shared" si="1"/>
        <v>○</v>
      </c>
      <c r="Y11" s="7">
        <v>1</v>
      </c>
      <c r="Z11" s="14">
        <f t="shared" si="2"/>
        <v>3</v>
      </c>
      <c r="AA11" s="14">
        <f t="shared" si="3"/>
        <v>2</v>
      </c>
      <c r="AB11" s="14">
        <f t="shared" si="4"/>
        <v>2</v>
      </c>
      <c r="AC11" s="14">
        <f t="shared" si="7"/>
        <v>11</v>
      </c>
      <c r="AD11" s="14">
        <f t="shared" si="8"/>
        <v>9</v>
      </c>
      <c r="AE11" s="14">
        <f t="shared" si="5"/>
        <v>2</v>
      </c>
      <c r="AF11" s="14">
        <f t="shared" si="6"/>
        <v>11</v>
      </c>
      <c r="AG11" s="15"/>
      <c r="AH11" s="15">
        <v>4</v>
      </c>
    </row>
    <row r="12" spans="1:34" ht="39.75" customHeight="1">
      <c r="A12" s="13" t="s">
        <v>25</v>
      </c>
      <c r="B12" s="10">
        <f>IF(ISBLANK(S7),"",S7)</f>
        <v>2</v>
      </c>
      <c r="C12" s="5" t="str">
        <f>IF(ISBLANK(Q7),"",IF(B12=D12,"△",IF(B12&gt;D12,"○","●")))</f>
        <v>○</v>
      </c>
      <c r="D12" s="9">
        <f>IF(ISBLANK(Q7),"",Q7)</f>
        <v>1</v>
      </c>
      <c r="E12" s="10">
        <f>IF(ISBLANK(S8),"",S8)</f>
        <v>0</v>
      </c>
      <c r="F12" s="5" t="str">
        <f>IF(ISBLANK(Q8),"",IF(E12=G12,"△",IF(E12&gt;G12,"○","●")))</f>
        <v>●</v>
      </c>
      <c r="G12" s="9">
        <f>IF(ISBLANK(Q8),"",Q8)</f>
        <v>1</v>
      </c>
      <c r="H12" s="10">
        <f>IF(ISBLANK(S9),"",S9)</f>
        <v>0</v>
      </c>
      <c r="I12" s="5" t="str">
        <f>IF(ISBLANK(Q9),"",IF(H12=J12,"△",IF(H12&gt;J12,"○","●")))</f>
        <v>●</v>
      </c>
      <c r="J12" s="9">
        <f>IF(ISBLANK(Q9),"",Q9)</f>
        <v>1</v>
      </c>
      <c r="K12" s="10">
        <f>IF(ISBLANK(S10),"",S10)</f>
        <v>0</v>
      </c>
      <c r="L12" s="5" t="str">
        <f>IF(ISBLANK(Q10),"",IF(K12=M12,"△",IF(K12&gt;M12,"○","●")))</f>
        <v>●</v>
      </c>
      <c r="M12" s="9">
        <f>IF(ISBLANK(Q10),"",Q10)</f>
        <v>4</v>
      </c>
      <c r="N12" s="10">
        <f>IF(ISBLANK(S11),"",S11)</f>
        <v>1</v>
      </c>
      <c r="O12" s="5" t="str">
        <f>IF(ISBLANK(Q11),"",IF(N12=P12,"△",IF(N12&gt;P12,"○","●")))</f>
        <v>△</v>
      </c>
      <c r="P12" s="9">
        <f>IF(ISBLANK(Q11),"",Q11)</f>
        <v>1</v>
      </c>
      <c r="Q12" s="23"/>
      <c r="R12" s="24"/>
      <c r="S12" s="25"/>
      <c r="T12" s="4">
        <v>0</v>
      </c>
      <c r="U12" s="5" t="str">
        <f t="shared" si="0"/>
        <v>●</v>
      </c>
      <c r="V12" s="6">
        <v>1</v>
      </c>
      <c r="W12" s="4">
        <v>2</v>
      </c>
      <c r="X12" s="5" t="str">
        <f t="shared" si="1"/>
        <v>○</v>
      </c>
      <c r="Y12" s="7">
        <v>1</v>
      </c>
      <c r="Z12" s="14">
        <f t="shared" si="2"/>
        <v>2</v>
      </c>
      <c r="AA12" s="14">
        <f t="shared" si="3"/>
        <v>1</v>
      </c>
      <c r="AB12" s="14">
        <f t="shared" si="4"/>
        <v>4</v>
      </c>
      <c r="AC12" s="14">
        <f t="shared" si="7"/>
        <v>5</v>
      </c>
      <c r="AD12" s="14">
        <f t="shared" si="8"/>
        <v>10</v>
      </c>
      <c r="AE12" s="14">
        <f t="shared" si="5"/>
        <v>-5</v>
      </c>
      <c r="AF12" s="14">
        <f t="shared" si="6"/>
        <v>7</v>
      </c>
      <c r="AG12" s="15"/>
      <c r="AH12" s="15">
        <v>6</v>
      </c>
    </row>
    <row r="13" spans="1:34" ht="39.75" customHeight="1">
      <c r="A13" s="13" t="s">
        <v>26</v>
      </c>
      <c r="B13" s="10">
        <f>IF(ISBLANK(V7),"",V7)</f>
        <v>0</v>
      </c>
      <c r="C13" s="5" t="str">
        <f>IF(ISBLANK(T7),"",IF(B13=D13,"△",IF(B13&gt;D13,"○","●")))</f>
        <v>●</v>
      </c>
      <c r="D13" s="9">
        <f>IF(ISBLANK(T7),"",T7)</f>
        <v>3</v>
      </c>
      <c r="E13" s="10">
        <f>IF(ISBLANK(V8),"",V8)</f>
        <v>1</v>
      </c>
      <c r="F13" s="5" t="str">
        <f>IF(ISBLANK(T8),"",IF(E13=G13,"△",IF(E13&gt;G13,"○","●")))</f>
        <v>●</v>
      </c>
      <c r="G13" s="9">
        <f>IF(ISBLANK(T8),"",T8)</f>
        <v>3</v>
      </c>
      <c r="H13" s="10">
        <f>IF(ISBLANK(V9),"",V9)</f>
        <v>1</v>
      </c>
      <c r="I13" s="5" t="str">
        <f>IF(ISBLANK(T9),"",IF(H13=J13,"△",IF(H13&gt;J13,"○","●")))</f>
        <v>●</v>
      </c>
      <c r="J13" s="9">
        <f>IF(ISBLANK(T9),"",T9)</f>
        <v>2</v>
      </c>
      <c r="K13" s="10">
        <f>IF(ISBLANK(V10),"",V10)</f>
        <v>0</v>
      </c>
      <c r="L13" s="5" t="str">
        <f>IF(ISBLANK(T10),"",IF(K13=M13,"△",IF(K13&gt;M13,"○","●")))</f>
        <v>●</v>
      </c>
      <c r="M13" s="12">
        <f>IF(ISBLANK(T10),"",T10)</f>
        <v>1</v>
      </c>
      <c r="N13" s="10">
        <f>IF(ISBLANK(V11),"",V11)</f>
        <v>1</v>
      </c>
      <c r="O13" s="5" t="str">
        <f>IF(ISBLANK(T11),"",IF(N13=P13,"△",IF(N13&gt;P13,"○","●")))</f>
        <v>●</v>
      </c>
      <c r="P13" s="9">
        <f>IF(ISBLANK(T11),"",T11)</f>
        <v>4</v>
      </c>
      <c r="Q13" s="10">
        <f>IF(ISBLANK(V12),"",V12)</f>
        <v>1</v>
      </c>
      <c r="R13" s="5" t="str">
        <f>IF(ISBLANK(T12),"",IF(Q13=S13,"△",IF(Q13&gt;S13,"○","●")))</f>
        <v>○</v>
      </c>
      <c r="S13" s="9">
        <f>IF(ISBLANK(T12),"",T12)</f>
        <v>0</v>
      </c>
      <c r="T13" s="23"/>
      <c r="U13" s="24"/>
      <c r="V13" s="25"/>
      <c r="W13" s="4">
        <v>0</v>
      </c>
      <c r="X13" s="5" t="str">
        <f t="shared" si="1"/>
        <v>●</v>
      </c>
      <c r="Y13" s="7">
        <v>1</v>
      </c>
      <c r="Z13" s="14">
        <f t="shared" si="2"/>
        <v>1</v>
      </c>
      <c r="AA13" s="14">
        <f t="shared" si="3"/>
        <v>0</v>
      </c>
      <c r="AB13" s="14">
        <f t="shared" si="4"/>
        <v>6</v>
      </c>
      <c r="AC13" s="14">
        <f t="shared" si="7"/>
        <v>4</v>
      </c>
      <c r="AD13" s="14">
        <f t="shared" si="8"/>
        <v>14</v>
      </c>
      <c r="AE13" s="16">
        <f t="shared" si="5"/>
        <v>-10</v>
      </c>
      <c r="AF13" s="14">
        <f t="shared" si="6"/>
        <v>3</v>
      </c>
      <c r="AG13" s="15"/>
      <c r="AH13" s="15">
        <v>8</v>
      </c>
    </row>
    <row r="14" spans="1:34" ht="39.75" customHeight="1">
      <c r="A14" s="13" t="s">
        <v>27</v>
      </c>
      <c r="B14" s="10">
        <f>IF(ISBLANK(Y7),"",Y7)</f>
        <v>1</v>
      </c>
      <c r="C14" s="5" t="str">
        <f>IF(ISBLANK(W7),"",IF(B14=D14,"△",IF(B14&gt;D14,"○","●")))</f>
        <v>○</v>
      </c>
      <c r="D14" s="9">
        <f>IF(ISBLANK(W7),"",W7)</f>
        <v>0</v>
      </c>
      <c r="E14" s="10">
        <f>IF(ISBLANK(Y8),"",Y8)</f>
        <v>1</v>
      </c>
      <c r="F14" s="5" t="str">
        <f>IF(ISBLANK(W8),"",IF(E14=G14,"△",IF(E14&gt;G14,"○","●")))</f>
        <v>●</v>
      </c>
      <c r="G14" s="9">
        <f>IF(ISBLANK(W8),"",W8)</f>
        <v>2</v>
      </c>
      <c r="H14" s="10">
        <f>IF(ISBLANK(Y9),"",Y9)</f>
        <v>2</v>
      </c>
      <c r="I14" s="5" t="str">
        <f>IF(ISBLANK(W9),"",IF(H14=J14,"△",IF(H14&gt;J14,"○","●")))</f>
        <v>●</v>
      </c>
      <c r="J14" s="9">
        <f>IF(ISBLANK(W9),"",W9)</f>
        <v>7</v>
      </c>
      <c r="K14" s="10">
        <f>IF(ISBLANK(Y10),"",Y10)</f>
        <v>1</v>
      </c>
      <c r="L14" s="5" t="str">
        <f>IF(ISBLANK(W10),"",IF(K14=M14,"△",IF(K14&gt;M14,"○","●")))</f>
        <v>●</v>
      </c>
      <c r="M14" s="12">
        <f>IF(ISBLANK(W10),"",W10)</f>
        <v>3</v>
      </c>
      <c r="N14" s="10">
        <f>IF(ISBLANK(Y11),"",Y11)</f>
        <v>1</v>
      </c>
      <c r="O14" s="5" t="str">
        <f>IF(ISBLANK(W11),"",IF(N14=P14,"△",IF(N14&gt;P14,"○","●")))</f>
        <v>●</v>
      </c>
      <c r="P14" s="9">
        <f>IF(ISBLANK(W11),"",W11)</f>
        <v>2</v>
      </c>
      <c r="Q14" s="10">
        <f>IF(ISBLANK(Y12),"",Y12)</f>
        <v>1</v>
      </c>
      <c r="R14" s="5" t="str">
        <f>IF(ISBLANK(W12),"",IF(Q14=S14,"△",IF(Q14&gt;S14,"○","●")))</f>
        <v>●</v>
      </c>
      <c r="S14" s="9">
        <f>IF(ISBLANK(W12),"",W12)</f>
        <v>2</v>
      </c>
      <c r="T14" s="10">
        <f>IF(ISBLANK(Y13),"",Y13)</f>
        <v>1</v>
      </c>
      <c r="U14" s="5" t="str">
        <f>IF(ISBLANK(W13),"",IF(T14=V14,"△",IF(T14&gt;V14,"○","●")))</f>
        <v>○</v>
      </c>
      <c r="V14" s="9">
        <f>IF(ISBLANK(W13),"",W13)</f>
        <v>0</v>
      </c>
      <c r="W14" s="23"/>
      <c r="X14" s="24"/>
      <c r="Y14" s="24"/>
      <c r="Z14" s="14">
        <f t="shared" si="2"/>
        <v>2</v>
      </c>
      <c r="AA14" s="14">
        <f t="shared" si="3"/>
        <v>0</v>
      </c>
      <c r="AB14" s="14">
        <f t="shared" si="4"/>
        <v>5</v>
      </c>
      <c r="AC14" s="14">
        <f t="shared" si="7"/>
        <v>8</v>
      </c>
      <c r="AD14" s="14">
        <f t="shared" si="8"/>
        <v>16</v>
      </c>
      <c r="AE14" s="14">
        <f t="shared" si="5"/>
        <v>-8</v>
      </c>
      <c r="AF14" s="14">
        <f t="shared" si="6"/>
        <v>6</v>
      </c>
      <c r="AG14" s="15"/>
      <c r="AH14" s="15">
        <v>7</v>
      </c>
    </row>
  </sheetData>
  <sheetProtection sheet="1" objects="1" scenarios="1"/>
  <mergeCells count="18">
    <mergeCell ref="A1:AH2"/>
    <mergeCell ref="A3:AH4"/>
    <mergeCell ref="H9:J9"/>
    <mergeCell ref="K10:M10"/>
    <mergeCell ref="B6:D6"/>
    <mergeCell ref="E6:G6"/>
    <mergeCell ref="H6:J6"/>
    <mergeCell ref="K6:M6"/>
    <mergeCell ref="T6:V6"/>
    <mergeCell ref="W6:Y6"/>
    <mergeCell ref="B7:D7"/>
    <mergeCell ref="E8:G8"/>
    <mergeCell ref="N6:P6"/>
    <mergeCell ref="Q6:S6"/>
    <mergeCell ref="N11:P11"/>
    <mergeCell ref="Q12:S12"/>
    <mergeCell ref="T13:V13"/>
    <mergeCell ref="W14:Y14"/>
  </mergeCells>
  <printOptions/>
  <pageMargins left="0.7" right="0.7" top="0.75" bottom="0.75" header="0.3" footer="0.3"/>
  <pageSetup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"/>
  <sheetViews>
    <sheetView workbookViewId="0" topLeftCell="A4">
      <selection activeCell="AG10" sqref="AG10"/>
    </sheetView>
  </sheetViews>
  <sheetFormatPr defaultColWidth="9.0039062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5" width="3.75390625" style="0" customWidth="1"/>
    <col min="26" max="34" width="5.00390625" style="0" customWidth="1"/>
    <col min="35" max="16384" width="8.375" style="0" customWidth="1"/>
  </cols>
  <sheetData>
    <row r="1" spans="1:34" ht="13.5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3.5">
      <c r="A3" s="27" t="s">
        <v>113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6" spans="1:34" ht="39.75" customHeight="1">
      <c r="A6" s="2"/>
      <c r="B6" s="28" t="s">
        <v>41</v>
      </c>
      <c r="C6" s="28"/>
      <c r="D6" s="28"/>
      <c r="E6" s="28" t="s">
        <v>42</v>
      </c>
      <c r="F6" s="28"/>
      <c r="G6" s="28"/>
      <c r="H6" s="20" t="s">
        <v>47</v>
      </c>
      <c r="I6" s="21"/>
      <c r="J6" s="22"/>
      <c r="K6" s="28" t="s">
        <v>43</v>
      </c>
      <c r="L6" s="28"/>
      <c r="M6" s="28"/>
      <c r="N6" s="28" t="s">
        <v>44</v>
      </c>
      <c r="O6" s="28"/>
      <c r="P6" s="28"/>
      <c r="Q6" s="28" t="s">
        <v>45</v>
      </c>
      <c r="R6" s="28"/>
      <c r="S6" s="28"/>
      <c r="T6" s="28" t="s">
        <v>46</v>
      </c>
      <c r="U6" s="28"/>
      <c r="V6" s="28"/>
      <c r="W6" s="28" t="s">
        <v>40</v>
      </c>
      <c r="X6" s="28"/>
      <c r="Y6" s="20"/>
      <c r="Z6" s="2" t="s">
        <v>0</v>
      </c>
      <c r="AA6" s="2" t="s">
        <v>2</v>
      </c>
      <c r="AB6" s="2" t="s">
        <v>1</v>
      </c>
      <c r="AC6" s="2" t="s">
        <v>3</v>
      </c>
      <c r="AD6" s="2" t="s">
        <v>4</v>
      </c>
      <c r="AE6" s="2" t="s">
        <v>5</v>
      </c>
      <c r="AF6" s="2" t="s">
        <v>6</v>
      </c>
      <c r="AG6" s="3" t="s">
        <v>19</v>
      </c>
      <c r="AH6" s="3" t="s">
        <v>7</v>
      </c>
    </row>
    <row r="7" spans="1:34" ht="39.75" customHeight="1">
      <c r="A7" s="13" t="s">
        <v>33</v>
      </c>
      <c r="B7" s="23"/>
      <c r="C7" s="24"/>
      <c r="D7" s="25"/>
      <c r="E7" s="4">
        <v>1</v>
      </c>
      <c r="F7" s="5" t="str">
        <f>IF(ISBLANK(E7),"",IF(E7=G7,"△",IF(E7&gt;G7,"○","●")))</f>
        <v>△</v>
      </c>
      <c r="G7" s="6">
        <v>1</v>
      </c>
      <c r="H7" s="4">
        <v>0</v>
      </c>
      <c r="I7" s="5" t="str">
        <f>IF(ISBLANK(H7),"",IF(H7=J7,"△",IF(H7&gt;J7,"○","●")))</f>
        <v>●</v>
      </c>
      <c r="J7" s="6">
        <v>3</v>
      </c>
      <c r="K7" s="4">
        <v>1</v>
      </c>
      <c r="L7" s="5" t="str">
        <f>IF(ISBLANK(K7),"",IF(K7=M7,"△",IF(K7&gt;M7,"○","●")))</f>
        <v>△</v>
      </c>
      <c r="M7" s="6">
        <v>1</v>
      </c>
      <c r="N7" s="4">
        <v>1</v>
      </c>
      <c r="O7" s="5" t="str">
        <f>IF(ISBLANK(N7),"",IF(N7=P7,"△",IF(N7&gt;P7,"○","●")))</f>
        <v>○</v>
      </c>
      <c r="P7" s="6">
        <v>0</v>
      </c>
      <c r="Q7" s="4">
        <v>2</v>
      </c>
      <c r="R7" s="5" t="str">
        <f>IF(ISBLANK(Q7),"",IF(Q7=S7,"△",IF(Q7&gt;S7,"○","●")))</f>
        <v>○</v>
      </c>
      <c r="S7" s="6">
        <v>0</v>
      </c>
      <c r="T7" s="4">
        <v>2</v>
      </c>
      <c r="U7" s="5" t="str">
        <f aca="true" t="shared" si="0" ref="U7:U12">IF(ISBLANK(T7),"",IF(T7=V7,"△",IF(T7&gt;V7,"○","●")))</f>
        <v>△</v>
      </c>
      <c r="V7" s="6">
        <v>2</v>
      </c>
      <c r="W7" s="4">
        <v>3</v>
      </c>
      <c r="X7" s="5" t="str">
        <f aca="true" t="shared" si="1" ref="X7:X13">IF(ISBLANK(W7),"",IF(W7=Y7,"△",IF(W7&gt;Y7,"○","●")))</f>
        <v>○</v>
      </c>
      <c r="Y7" s="7">
        <v>0</v>
      </c>
      <c r="Z7" s="14">
        <f aca="true" t="shared" si="2" ref="Z7:Z14">COUNTIF($C7:$X7,"○")</f>
        <v>3</v>
      </c>
      <c r="AA7" s="14">
        <f aca="true" t="shared" si="3" ref="AA7:AA14">COUNTIF($C7:$X7,"△")</f>
        <v>3</v>
      </c>
      <c r="AB7" s="14">
        <f aca="true" t="shared" si="4" ref="AB7:AB14">COUNTIF($C7:$X7,"●")</f>
        <v>1</v>
      </c>
      <c r="AC7" s="14">
        <f>SUM(E7,H7,K7,N7,Q7,T7,W7)</f>
        <v>10</v>
      </c>
      <c r="AD7" s="14">
        <f>SUM(G7,J7,M7,P7,S7,V7,Y7)</f>
        <v>7</v>
      </c>
      <c r="AE7" s="16">
        <f aca="true" t="shared" si="5" ref="AE7:AE14">AC7-AD7</f>
        <v>3</v>
      </c>
      <c r="AF7" s="14">
        <f aca="true" t="shared" si="6" ref="AF7:AF14">Z7*3+AA7</f>
        <v>12</v>
      </c>
      <c r="AG7" s="15"/>
      <c r="AH7" s="15">
        <v>2</v>
      </c>
    </row>
    <row r="8" spans="1:34" ht="39.75" customHeight="1">
      <c r="A8" s="13" t="s">
        <v>34</v>
      </c>
      <c r="B8" s="8">
        <f>IF(ISBLANK(G7),"",G7)</f>
        <v>1</v>
      </c>
      <c r="C8" s="5" t="str">
        <f>IF(ISBLANK(E7),"",IF(B8=D8,"△",IF(B8&gt;D8,"○","●")))</f>
        <v>△</v>
      </c>
      <c r="D8" s="9">
        <f>IF(ISBLANK(E7),"",E7)</f>
        <v>1</v>
      </c>
      <c r="E8" s="23"/>
      <c r="F8" s="24"/>
      <c r="G8" s="25"/>
      <c r="H8" s="4">
        <v>1</v>
      </c>
      <c r="I8" s="5" t="str">
        <f>IF(ISBLANK(H8),"",IF(H8=J8,"△",IF(H8&gt;J8,"○","●")))</f>
        <v>●</v>
      </c>
      <c r="J8" s="6">
        <v>3</v>
      </c>
      <c r="K8" s="4">
        <v>0</v>
      </c>
      <c r="L8" s="5" t="str">
        <f>IF(ISBLANK(K8),"",IF(K8=M8,"△",IF(K8&gt;M8,"○","●")))</f>
        <v>△</v>
      </c>
      <c r="M8" s="6">
        <v>0</v>
      </c>
      <c r="N8" s="4">
        <v>5</v>
      </c>
      <c r="O8" s="5" t="str">
        <f>IF(ISBLANK(N8),"",IF(N8=P8,"△",IF(N8&gt;P8,"○","●")))</f>
        <v>○</v>
      </c>
      <c r="P8" s="6">
        <v>0</v>
      </c>
      <c r="Q8" s="4">
        <v>4</v>
      </c>
      <c r="R8" s="5" t="str">
        <f>IF(ISBLANK(Q8),"",IF(Q8=S8,"△",IF(Q8&gt;S8,"○","●")))</f>
        <v>○</v>
      </c>
      <c r="S8" s="6">
        <v>1</v>
      </c>
      <c r="T8" s="4">
        <v>1</v>
      </c>
      <c r="U8" s="5" t="str">
        <f t="shared" si="0"/>
        <v>○</v>
      </c>
      <c r="V8" s="6">
        <v>0</v>
      </c>
      <c r="W8" s="4">
        <v>0</v>
      </c>
      <c r="X8" s="5" t="str">
        <f t="shared" si="1"/>
        <v>●</v>
      </c>
      <c r="Y8" s="7">
        <v>2</v>
      </c>
      <c r="Z8" s="14">
        <f t="shared" si="2"/>
        <v>3</v>
      </c>
      <c r="AA8" s="14">
        <f t="shared" si="3"/>
        <v>2</v>
      </c>
      <c r="AB8" s="14">
        <f t="shared" si="4"/>
        <v>2</v>
      </c>
      <c r="AC8" s="14">
        <f aca="true" t="shared" si="7" ref="AC8:AC14">SUM(B8,E8,H8,K8,N8,Q8,T8,W8)</f>
        <v>12</v>
      </c>
      <c r="AD8" s="14">
        <f aca="true" t="shared" si="8" ref="AD8:AD14">SUM(D8,G8,J8,M8,P8,S8,V8,Y8)</f>
        <v>7</v>
      </c>
      <c r="AE8" s="16">
        <f t="shared" si="5"/>
        <v>5</v>
      </c>
      <c r="AF8" s="14">
        <f t="shared" si="6"/>
        <v>11</v>
      </c>
      <c r="AG8" s="15"/>
      <c r="AH8" s="15">
        <v>4</v>
      </c>
    </row>
    <row r="9" spans="1:34" ht="39.75" customHeight="1">
      <c r="A9" s="13" t="s">
        <v>35</v>
      </c>
      <c r="B9" s="10">
        <f>IF(ISBLANK(J7),"",J7)</f>
        <v>3</v>
      </c>
      <c r="C9" s="5" t="str">
        <f>IF(ISBLANK(H7),"",IF(B9=D9,"△",IF(B9&gt;D9,"○","●")))</f>
        <v>○</v>
      </c>
      <c r="D9" s="9">
        <f>IF(ISBLANK(H7),"",H7)</f>
        <v>0</v>
      </c>
      <c r="E9" s="10">
        <f>IF(ISBLANK(J8),"",J8)</f>
        <v>3</v>
      </c>
      <c r="F9" s="5" t="str">
        <f>IF(ISBLANK(H8),"",IF(E9=G9,"△",IF(E9&gt;G9,"○","●")))</f>
        <v>○</v>
      </c>
      <c r="G9" s="9">
        <f>IF(ISBLANK(H8),"",H8)</f>
        <v>1</v>
      </c>
      <c r="H9" s="23"/>
      <c r="I9" s="24"/>
      <c r="J9" s="25"/>
      <c r="K9" s="4">
        <v>4</v>
      </c>
      <c r="L9" s="5" t="str">
        <f>IF(ISBLANK(K9),"",IF(K9=M9,"△",IF(K9&gt;M9,"○","●")))</f>
        <v>○</v>
      </c>
      <c r="M9" s="6">
        <v>0</v>
      </c>
      <c r="N9" s="4">
        <v>3</v>
      </c>
      <c r="O9" s="5" t="str">
        <f>IF(ISBLANK(N9),"",IF(N9=P9,"△",IF(N9&gt;P9,"○","●")))</f>
        <v>○</v>
      </c>
      <c r="P9" s="6">
        <v>0</v>
      </c>
      <c r="Q9" s="4">
        <v>2</v>
      </c>
      <c r="R9" s="5" t="str">
        <f>IF(ISBLANK(Q9),"",IF(Q9=S9,"△",IF(Q9&gt;S9,"○","●")))</f>
        <v>○</v>
      </c>
      <c r="S9" s="6">
        <v>0</v>
      </c>
      <c r="T9" s="4">
        <v>3</v>
      </c>
      <c r="U9" s="5" t="str">
        <f t="shared" si="0"/>
        <v>○</v>
      </c>
      <c r="V9" s="6">
        <v>1</v>
      </c>
      <c r="W9" s="11">
        <v>12</v>
      </c>
      <c r="X9" s="5" t="str">
        <f t="shared" si="1"/>
        <v>○</v>
      </c>
      <c r="Y9" s="7">
        <v>0</v>
      </c>
      <c r="Z9" s="14">
        <f t="shared" si="2"/>
        <v>7</v>
      </c>
      <c r="AA9" s="14">
        <f t="shared" si="3"/>
        <v>0</v>
      </c>
      <c r="AB9" s="14">
        <f t="shared" si="4"/>
        <v>0</v>
      </c>
      <c r="AC9" s="14">
        <f t="shared" si="7"/>
        <v>30</v>
      </c>
      <c r="AD9" s="14">
        <f t="shared" si="8"/>
        <v>2</v>
      </c>
      <c r="AE9" s="16">
        <f t="shared" si="5"/>
        <v>28</v>
      </c>
      <c r="AF9" s="14">
        <f t="shared" si="6"/>
        <v>21</v>
      </c>
      <c r="AG9" s="15"/>
      <c r="AH9" s="15">
        <v>1</v>
      </c>
    </row>
    <row r="10" spans="1:34" ht="39.75" customHeight="1">
      <c r="A10" s="13" t="s">
        <v>36</v>
      </c>
      <c r="B10" s="10">
        <f>IF(ISBLANK(M7),"",M7)</f>
        <v>1</v>
      </c>
      <c r="C10" s="5" t="str">
        <f>IF(ISBLANK(K7),"",IF(B10=D10,"△",IF(B10&gt;D10,"○","●")))</f>
        <v>△</v>
      </c>
      <c r="D10" s="9">
        <f>IF(ISBLANK(K7),"",K7)</f>
        <v>1</v>
      </c>
      <c r="E10" s="10">
        <f>IF(ISBLANK(M8),"",M8)</f>
        <v>0</v>
      </c>
      <c r="F10" s="5" t="str">
        <f>IF(ISBLANK(K8),"",IF(E10=G10,"△",IF(E10&gt;G10,"○","●")))</f>
        <v>△</v>
      </c>
      <c r="G10" s="9">
        <f>IF(ISBLANK(K8),"",K8)</f>
        <v>0</v>
      </c>
      <c r="H10" s="10">
        <f>IF(ISBLANK(M9),"",M9)</f>
        <v>0</v>
      </c>
      <c r="I10" s="5" t="str">
        <f>IF(ISBLANK(K9),"",IF(H10=J10,"△",IF(H10&gt;J10,"○","●")))</f>
        <v>●</v>
      </c>
      <c r="J10" s="9">
        <f>IF(ISBLANK(K9),"",K9)</f>
        <v>4</v>
      </c>
      <c r="K10" s="23"/>
      <c r="L10" s="24"/>
      <c r="M10" s="25"/>
      <c r="N10" s="4">
        <v>0</v>
      </c>
      <c r="O10" s="5" t="str">
        <f>IF(ISBLANK(N10),"",IF(N10=P10,"△",IF(N10&gt;P10,"○","●")))</f>
        <v>△</v>
      </c>
      <c r="P10" s="6">
        <v>0</v>
      </c>
      <c r="Q10" s="4">
        <v>3</v>
      </c>
      <c r="R10" s="5" t="str">
        <f>IF(ISBLANK(Q10),"",IF(Q10=S10,"△",IF(Q10&gt;S10,"○","●")))</f>
        <v>○</v>
      </c>
      <c r="S10" s="6">
        <v>0</v>
      </c>
      <c r="T10" s="11">
        <v>3</v>
      </c>
      <c r="U10" s="5" t="str">
        <f t="shared" si="0"/>
        <v>○</v>
      </c>
      <c r="V10" s="6">
        <v>0</v>
      </c>
      <c r="W10" s="11">
        <v>2</v>
      </c>
      <c r="X10" s="5" t="str">
        <f t="shared" si="1"/>
        <v>○</v>
      </c>
      <c r="Y10" s="7">
        <v>1</v>
      </c>
      <c r="Z10" s="14">
        <f t="shared" si="2"/>
        <v>3</v>
      </c>
      <c r="AA10" s="14">
        <f t="shared" si="3"/>
        <v>3</v>
      </c>
      <c r="AB10" s="14">
        <f t="shared" si="4"/>
        <v>1</v>
      </c>
      <c r="AC10" s="14">
        <f t="shared" si="7"/>
        <v>9</v>
      </c>
      <c r="AD10" s="14">
        <f t="shared" si="8"/>
        <v>6</v>
      </c>
      <c r="AE10" s="16">
        <f t="shared" si="5"/>
        <v>3</v>
      </c>
      <c r="AF10" s="14">
        <f t="shared" si="6"/>
        <v>12</v>
      </c>
      <c r="AG10" s="15"/>
      <c r="AH10" s="15">
        <v>3</v>
      </c>
    </row>
    <row r="11" spans="1:34" ht="39.75" customHeight="1">
      <c r="A11" s="13" t="s">
        <v>37</v>
      </c>
      <c r="B11" s="10">
        <f>IF(ISBLANK(P7),"",P7)</f>
        <v>0</v>
      </c>
      <c r="C11" s="5" t="str">
        <f>IF(ISBLANK(N7),"",IF(B11=D11,"△",IF(B11&gt;D11,"○","●")))</f>
        <v>●</v>
      </c>
      <c r="D11" s="9">
        <f>IF(ISBLANK(N7),"",N7)</f>
        <v>1</v>
      </c>
      <c r="E11" s="10">
        <f>IF(ISBLANK(P8),"",P8)</f>
        <v>0</v>
      </c>
      <c r="F11" s="5" t="str">
        <f>IF(ISBLANK(N8),"",IF(E11=G11,"△",IF(E11&gt;G11,"○","●")))</f>
        <v>●</v>
      </c>
      <c r="G11" s="9">
        <f>IF(ISBLANK(N8),"",N8)</f>
        <v>5</v>
      </c>
      <c r="H11" s="10">
        <f>IF(ISBLANK(P9),"",P9)</f>
        <v>0</v>
      </c>
      <c r="I11" s="5" t="str">
        <f>IF(ISBLANK(N9),"",IF(H11=J11,"△",IF(H11&gt;J11,"○","●")))</f>
        <v>●</v>
      </c>
      <c r="J11" s="9">
        <f>IF(ISBLANK(N9),"",N9)</f>
        <v>3</v>
      </c>
      <c r="K11" s="10">
        <f>IF(ISBLANK(P10),"",P10)</f>
        <v>0</v>
      </c>
      <c r="L11" s="5" t="str">
        <f>IF(ISBLANK(N10),"",IF(K11=M11,"△",IF(K11&gt;M11,"○","●")))</f>
        <v>△</v>
      </c>
      <c r="M11" s="9">
        <f>IF(ISBLANK(N10),"",N10)</f>
        <v>0</v>
      </c>
      <c r="N11" s="23"/>
      <c r="O11" s="24"/>
      <c r="P11" s="25"/>
      <c r="Q11" s="4">
        <v>3</v>
      </c>
      <c r="R11" s="5" t="str">
        <f>IF(ISBLANK(Q11),"",IF(Q11=S11,"△",IF(Q11&gt;S11,"○","●")))</f>
        <v>○</v>
      </c>
      <c r="S11" s="6">
        <v>0</v>
      </c>
      <c r="T11" s="4">
        <v>1</v>
      </c>
      <c r="U11" s="5" t="str">
        <f t="shared" si="0"/>
        <v>●</v>
      </c>
      <c r="V11" s="6">
        <v>2</v>
      </c>
      <c r="W11" s="4">
        <v>3</v>
      </c>
      <c r="X11" s="5" t="str">
        <f t="shared" si="1"/>
        <v>○</v>
      </c>
      <c r="Y11" s="7">
        <v>0</v>
      </c>
      <c r="Z11" s="14">
        <f t="shared" si="2"/>
        <v>2</v>
      </c>
      <c r="AA11" s="14">
        <f t="shared" si="3"/>
        <v>1</v>
      </c>
      <c r="AB11" s="14">
        <f t="shared" si="4"/>
        <v>4</v>
      </c>
      <c r="AC11" s="14">
        <f t="shared" si="7"/>
        <v>7</v>
      </c>
      <c r="AD11" s="14">
        <f t="shared" si="8"/>
        <v>11</v>
      </c>
      <c r="AE11" s="16">
        <f t="shared" si="5"/>
        <v>-4</v>
      </c>
      <c r="AF11" s="14">
        <f t="shared" si="6"/>
        <v>7</v>
      </c>
      <c r="AG11" s="15"/>
      <c r="AH11" s="15">
        <v>5</v>
      </c>
    </row>
    <row r="12" spans="1:34" ht="39.75" customHeight="1">
      <c r="A12" s="13" t="s">
        <v>38</v>
      </c>
      <c r="B12" s="10">
        <f>IF(ISBLANK(S7),"",S7)</f>
        <v>0</v>
      </c>
      <c r="C12" s="5" t="str">
        <f>IF(ISBLANK(Q7),"",IF(B12=D12,"△",IF(B12&gt;D12,"○","●")))</f>
        <v>●</v>
      </c>
      <c r="D12" s="9">
        <f>IF(ISBLANK(Q7),"",Q7)</f>
        <v>2</v>
      </c>
      <c r="E12" s="10">
        <f>IF(ISBLANK(S8),"",S8)</f>
        <v>1</v>
      </c>
      <c r="F12" s="5" t="str">
        <f>IF(ISBLANK(Q8),"",IF(E12=G12,"△",IF(E12&gt;G12,"○","●")))</f>
        <v>●</v>
      </c>
      <c r="G12" s="9">
        <f>IF(ISBLANK(Q8),"",Q8)</f>
        <v>4</v>
      </c>
      <c r="H12" s="10">
        <f>IF(ISBLANK(S9),"",S9)</f>
        <v>0</v>
      </c>
      <c r="I12" s="5" t="str">
        <f>IF(ISBLANK(Q9),"",IF(H12=J12,"△",IF(H12&gt;J12,"○","●")))</f>
        <v>●</v>
      </c>
      <c r="J12" s="9">
        <f>IF(ISBLANK(Q9),"",Q9)</f>
        <v>2</v>
      </c>
      <c r="K12" s="10">
        <f>IF(ISBLANK(S10),"",S10)</f>
        <v>0</v>
      </c>
      <c r="L12" s="5" t="str">
        <f>IF(ISBLANK(Q10),"",IF(K12=M12,"△",IF(K12&gt;M12,"○","●")))</f>
        <v>●</v>
      </c>
      <c r="M12" s="9">
        <f>IF(ISBLANK(Q10),"",Q10)</f>
        <v>3</v>
      </c>
      <c r="N12" s="10">
        <f>IF(ISBLANK(S11),"",S11)</f>
        <v>0</v>
      </c>
      <c r="O12" s="5" t="str">
        <f>IF(ISBLANK(Q11),"",IF(N12=P12,"△",IF(N12&gt;P12,"○","●")))</f>
        <v>●</v>
      </c>
      <c r="P12" s="9">
        <f>IF(ISBLANK(Q11),"",Q11)</f>
        <v>3</v>
      </c>
      <c r="Q12" s="23"/>
      <c r="R12" s="24"/>
      <c r="S12" s="25"/>
      <c r="T12" s="4">
        <v>3</v>
      </c>
      <c r="U12" s="5" t="str">
        <f t="shared" si="0"/>
        <v>○</v>
      </c>
      <c r="V12" s="6">
        <v>0</v>
      </c>
      <c r="W12" s="4">
        <v>2</v>
      </c>
      <c r="X12" s="5" t="str">
        <f t="shared" si="1"/>
        <v>○</v>
      </c>
      <c r="Y12" s="7">
        <v>0</v>
      </c>
      <c r="Z12" s="14">
        <f t="shared" si="2"/>
        <v>2</v>
      </c>
      <c r="AA12" s="14">
        <f t="shared" si="3"/>
        <v>0</v>
      </c>
      <c r="AB12" s="14">
        <f t="shared" si="4"/>
        <v>5</v>
      </c>
      <c r="AC12" s="14">
        <f t="shared" si="7"/>
        <v>6</v>
      </c>
      <c r="AD12" s="14">
        <f t="shared" si="8"/>
        <v>14</v>
      </c>
      <c r="AE12" s="16">
        <f t="shared" si="5"/>
        <v>-8</v>
      </c>
      <c r="AF12" s="14">
        <f t="shared" si="6"/>
        <v>6</v>
      </c>
      <c r="AG12" s="15"/>
      <c r="AH12" s="15">
        <v>6</v>
      </c>
    </row>
    <row r="13" spans="1:34" ht="39.75" customHeight="1">
      <c r="A13" s="13" t="s">
        <v>39</v>
      </c>
      <c r="B13" s="10">
        <f>IF(ISBLANK(V7),"",V7)</f>
        <v>2</v>
      </c>
      <c r="C13" s="5" t="str">
        <f>IF(ISBLANK(T7),"",IF(B13=D13,"△",IF(B13&gt;D13,"○","●")))</f>
        <v>△</v>
      </c>
      <c r="D13" s="9">
        <f>IF(ISBLANK(T7),"",T7)</f>
        <v>2</v>
      </c>
      <c r="E13" s="10">
        <f>IF(ISBLANK(V8),"",V8)</f>
        <v>0</v>
      </c>
      <c r="F13" s="5" t="str">
        <f>IF(ISBLANK(T8),"",IF(E13=G13,"△",IF(E13&gt;G13,"○","●")))</f>
        <v>●</v>
      </c>
      <c r="G13" s="9">
        <f>IF(ISBLANK(T8),"",T8)</f>
        <v>1</v>
      </c>
      <c r="H13" s="10">
        <f>IF(ISBLANK(V9),"",V9)</f>
        <v>1</v>
      </c>
      <c r="I13" s="5" t="str">
        <f>IF(ISBLANK(T9),"",IF(H13=J13,"△",IF(H13&gt;J13,"○","●")))</f>
        <v>●</v>
      </c>
      <c r="J13" s="9">
        <f>IF(ISBLANK(T9),"",T9)</f>
        <v>3</v>
      </c>
      <c r="K13" s="10">
        <f>IF(ISBLANK(V10),"",V10)</f>
        <v>0</v>
      </c>
      <c r="L13" s="5" t="str">
        <f>IF(ISBLANK(T10),"",IF(K13=M13,"△",IF(K13&gt;M13,"○","●")))</f>
        <v>●</v>
      </c>
      <c r="M13" s="12">
        <f>IF(ISBLANK(T10),"",T10)</f>
        <v>3</v>
      </c>
      <c r="N13" s="10">
        <f>IF(ISBLANK(V11),"",V11)</f>
        <v>2</v>
      </c>
      <c r="O13" s="5" t="str">
        <f>IF(ISBLANK(T11),"",IF(N13=P13,"△",IF(N13&gt;P13,"○","●")))</f>
        <v>○</v>
      </c>
      <c r="P13" s="9">
        <f>IF(ISBLANK(T11),"",T11)</f>
        <v>1</v>
      </c>
      <c r="Q13" s="10">
        <f>IF(ISBLANK(V12),"",V12)</f>
        <v>0</v>
      </c>
      <c r="R13" s="5" t="str">
        <f>IF(ISBLANK(T12),"",IF(Q13=S13,"△",IF(Q13&gt;S13,"○","●")))</f>
        <v>●</v>
      </c>
      <c r="S13" s="9">
        <f>IF(ISBLANK(T12),"",T12)</f>
        <v>3</v>
      </c>
      <c r="T13" s="23"/>
      <c r="U13" s="24"/>
      <c r="V13" s="25"/>
      <c r="W13" s="4">
        <v>0</v>
      </c>
      <c r="X13" s="5" t="str">
        <f t="shared" si="1"/>
        <v>●</v>
      </c>
      <c r="Y13" s="7">
        <v>2</v>
      </c>
      <c r="Z13" s="14">
        <f t="shared" si="2"/>
        <v>1</v>
      </c>
      <c r="AA13" s="14">
        <f t="shared" si="3"/>
        <v>1</v>
      </c>
      <c r="AB13" s="14">
        <f t="shared" si="4"/>
        <v>5</v>
      </c>
      <c r="AC13" s="14">
        <f t="shared" si="7"/>
        <v>5</v>
      </c>
      <c r="AD13" s="14">
        <f t="shared" si="8"/>
        <v>15</v>
      </c>
      <c r="AE13" s="16">
        <f t="shared" si="5"/>
        <v>-10</v>
      </c>
      <c r="AF13" s="14">
        <f t="shared" si="6"/>
        <v>4</v>
      </c>
      <c r="AG13" s="15"/>
      <c r="AH13" s="15">
        <v>8</v>
      </c>
    </row>
    <row r="14" spans="1:34" ht="39.75" customHeight="1">
      <c r="A14" s="13" t="s">
        <v>40</v>
      </c>
      <c r="B14" s="10">
        <f>IF(ISBLANK(Y7),"",Y7)</f>
        <v>0</v>
      </c>
      <c r="C14" s="5" t="str">
        <f>IF(ISBLANK(W7),"",IF(B14=D14,"△",IF(B14&gt;D14,"○","●")))</f>
        <v>●</v>
      </c>
      <c r="D14" s="9">
        <f>IF(ISBLANK(W7),"",W7)</f>
        <v>3</v>
      </c>
      <c r="E14" s="10">
        <f>IF(ISBLANK(Y8),"",Y8)</f>
        <v>2</v>
      </c>
      <c r="F14" s="5" t="str">
        <f>IF(ISBLANK(W8),"",IF(E14=G14,"△",IF(E14&gt;G14,"○","●")))</f>
        <v>○</v>
      </c>
      <c r="G14" s="9">
        <f>IF(ISBLANK(W8),"",W8)</f>
        <v>0</v>
      </c>
      <c r="H14" s="10">
        <f>IF(ISBLANK(Y9),"",Y9)</f>
        <v>0</v>
      </c>
      <c r="I14" s="5" t="str">
        <f>IF(ISBLANK(W9),"",IF(H14=J14,"△",IF(H14&gt;J14,"○","●")))</f>
        <v>●</v>
      </c>
      <c r="J14" s="12">
        <f>IF(ISBLANK(W9),"",W9)</f>
        <v>12</v>
      </c>
      <c r="K14" s="10">
        <f>IF(ISBLANK(Y10),"",Y10)</f>
        <v>1</v>
      </c>
      <c r="L14" s="5" t="str">
        <f>IF(ISBLANK(W10),"",IF(K14=M14,"△",IF(K14&gt;M14,"○","●")))</f>
        <v>●</v>
      </c>
      <c r="M14" s="12">
        <f>IF(ISBLANK(W10),"",W10)</f>
        <v>2</v>
      </c>
      <c r="N14" s="10">
        <f>IF(ISBLANK(Y11),"",Y11)</f>
        <v>0</v>
      </c>
      <c r="O14" s="5" t="str">
        <f>IF(ISBLANK(W11),"",IF(N14=P14,"△",IF(N14&gt;P14,"○","●")))</f>
        <v>●</v>
      </c>
      <c r="P14" s="9">
        <f>IF(ISBLANK(W11),"",W11)</f>
        <v>3</v>
      </c>
      <c r="Q14" s="10">
        <f>IF(ISBLANK(Y12),"",Y12)</f>
        <v>0</v>
      </c>
      <c r="R14" s="5" t="str">
        <f>IF(ISBLANK(W12),"",IF(Q14=S14,"△",IF(Q14&gt;S14,"○","●")))</f>
        <v>●</v>
      </c>
      <c r="S14" s="9">
        <f>IF(ISBLANK(W12),"",W12)</f>
        <v>2</v>
      </c>
      <c r="T14" s="10">
        <f>IF(ISBLANK(Y13),"",Y13)</f>
        <v>2</v>
      </c>
      <c r="U14" s="5" t="str">
        <f>IF(ISBLANK(W13),"",IF(T14=V14,"△",IF(T14&gt;V14,"○","●")))</f>
        <v>○</v>
      </c>
      <c r="V14" s="9">
        <f>IF(ISBLANK(W13),"",W13)</f>
        <v>0</v>
      </c>
      <c r="W14" s="23"/>
      <c r="X14" s="24"/>
      <c r="Y14" s="24"/>
      <c r="Z14" s="14">
        <f t="shared" si="2"/>
        <v>2</v>
      </c>
      <c r="AA14" s="14">
        <f t="shared" si="3"/>
        <v>0</v>
      </c>
      <c r="AB14" s="14">
        <f t="shared" si="4"/>
        <v>5</v>
      </c>
      <c r="AC14" s="14">
        <f t="shared" si="7"/>
        <v>5</v>
      </c>
      <c r="AD14" s="14">
        <f t="shared" si="8"/>
        <v>22</v>
      </c>
      <c r="AE14" s="16">
        <f t="shared" si="5"/>
        <v>-17</v>
      </c>
      <c r="AF14" s="14">
        <f t="shared" si="6"/>
        <v>6</v>
      </c>
      <c r="AG14" s="15"/>
      <c r="AH14" s="15">
        <v>7</v>
      </c>
    </row>
  </sheetData>
  <sheetProtection sheet="1" objects="1" scenarios="1"/>
  <mergeCells count="18">
    <mergeCell ref="A1:AH2"/>
    <mergeCell ref="A3:AH4"/>
    <mergeCell ref="N11:P11"/>
    <mergeCell ref="Q12:S12"/>
    <mergeCell ref="B7:D7"/>
    <mergeCell ref="E8:G8"/>
    <mergeCell ref="N6:P6"/>
    <mergeCell ref="Q6:S6"/>
    <mergeCell ref="H9:J9"/>
    <mergeCell ref="K10:M10"/>
    <mergeCell ref="T13:V13"/>
    <mergeCell ref="W14:Y14"/>
    <mergeCell ref="T6:V6"/>
    <mergeCell ref="W6:Y6"/>
    <mergeCell ref="B6:D6"/>
    <mergeCell ref="E6:G6"/>
    <mergeCell ref="H6:J6"/>
    <mergeCell ref="K6:M6"/>
  </mergeCells>
  <printOptions/>
  <pageMargins left="0.7" right="0.7" top="0.75" bottom="0.75" header="0.3" footer="0.3"/>
  <pageSetup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4"/>
  <sheetViews>
    <sheetView workbookViewId="0" topLeftCell="A4">
      <selection activeCell="AH13" sqref="AH13"/>
    </sheetView>
  </sheetViews>
  <sheetFormatPr defaultColWidth="9.0039062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5" width="3.75390625" style="0" customWidth="1"/>
    <col min="26" max="34" width="5.00390625" style="0" customWidth="1"/>
    <col min="35" max="16384" width="8.375" style="0" customWidth="1"/>
  </cols>
  <sheetData>
    <row r="1" spans="1:34" ht="13.5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3.5">
      <c r="A3" s="27" t="s">
        <v>114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6" spans="1:34" ht="39.75" customHeight="1">
      <c r="A6" s="2"/>
      <c r="B6" s="28" t="s">
        <v>56</v>
      </c>
      <c r="C6" s="28"/>
      <c r="D6" s="28"/>
      <c r="E6" s="28" t="s">
        <v>57</v>
      </c>
      <c r="F6" s="28"/>
      <c r="G6" s="28"/>
      <c r="H6" s="20" t="s">
        <v>58</v>
      </c>
      <c r="I6" s="21"/>
      <c r="J6" s="22"/>
      <c r="K6" s="28" t="s">
        <v>51</v>
      </c>
      <c r="L6" s="28"/>
      <c r="M6" s="28"/>
      <c r="N6" s="28" t="s">
        <v>59</v>
      </c>
      <c r="O6" s="28"/>
      <c r="P6" s="28"/>
      <c r="Q6" s="28" t="s">
        <v>60</v>
      </c>
      <c r="R6" s="28"/>
      <c r="S6" s="28"/>
      <c r="T6" s="28" t="s">
        <v>61</v>
      </c>
      <c r="U6" s="28"/>
      <c r="V6" s="28"/>
      <c r="W6" s="28" t="s">
        <v>62</v>
      </c>
      <c r="X6" s="28"/>
      <c r="Y6" s="20"/>
      <c r="Z6" s="2" t="s">
        <v>0</v>
      </c>
      <c r="AA6" s="2" t="s">
        <v>2</v>
      </c>
      <c r="AB6" s="2" t="s">
        <v>1</v>
      </c>
      <c r="AC6" s="2" t="s">
        <v>3</v>
      </c>
      <c r="AD6" s="2" t="s">
        <v>4</v>
      </c>
      <c r="AE6" s="2" t="s">
        <v>5</v>
      </c>
      <c r="AF6" s="2" t="s">
        <v>6</v>
      </c>
      <c r="AG6" s="3" t="s">
        <v>19</v>
      </c>
      <c r="AH6" s="3" t="s">
        <v>7</v>
      </c>
    </row>
    <row r="7" spans="1:34" ht="39.75" customHeight="1">
      <c r="A7" s="13" t="s">
        <v>48</v>
      </c>
      <c r="B7" s="23"/>
      <c r="C7" s="24"/>
      <c r="D7" s="25"/>
      <c r="E7" s="4">
        <v>0</v>
      </c>
      <c r="F7" s="5" t="str">
        <f>IF(ISBLANK(E7),"",IF(E7=G7,"△",IF(E7&gt;G7,"○","●")))</f>
        <v>●</v>
      </c>
      <c r="G7" s="6">
        <v>2</v>
      </c>
      <c r="H7" s="4">
        <v>2</v>
      </c>
      <c r="I7" s="5" t="str">
        <f>IF(ISBLANK(H7),"",IF(H7=J7,"△",IF(H7&gt;J7,"○","●")))</f>
        <v>○</v>
      </c>
      <c r="J7" s="6">
        <v>1</v>
      </c>
      <c r="K7" s="4">
        <v>2</v>
      </c>
      <c r="L7" s="5" t="str">
        <f>IF(ISBLANK(K7),"",IF(K7=M7,"△",IF(K7&gt;M7,"○","●")))</f>
        <v>○</v>
      </c>
      <c r="M7" s="6">
        <v>0</v>
      </c>
      <c r="N7" s="4">
        <v>2</v>
      </c>
      <c r="O7" s="5" t="str">
        <f>IF(ISBLANK(N7),"",IF(N7=P7,"△",IF(N7&gt;P7,"○","●")))</f>
        <v>○</v>
      </c>
      <c r="P7" s="6">
        <v>0</v>
      </c>
      <c r="Q7" s="4">
        <v>3</v>
      </c>
      <c r="R7" s="5" t="str">
        <f>IF(ISBLANK(Q7),"",IF(Q7=S7,"△",IF(Q7&gt;S7,"○","●")))</f>
        <v>○</v>
      </c>
      <c r="S7" s="6">
        <v>2</v>
      </c>
      <c r="T7" s="4">
        <v>2</v>
      </c>
      <c r="U7" s="5" t="str">
        <f aca="true" t="shared" si="0" ref="U7:U12">IF(ISBLANK(T7),"",IF(T7=V7,"△",IF(T7&gt;V7,"○","●")))</f>
        <v>○</v>
      </c>
      <c r="V7" s="6">
        <v>0</v>
      </c>
      <c r="W7" s="4">
        <v>0</v>
      </c>
      <c r="X7" s="5" t="str">
        <f aca="true" t="shared" si="1" ref="X7:X13">IF(ISBLANK(W7),"",IF(W7=Y7,"△",IF(W7&gt;Y7,"○","●")))</f>
        <v>●</v>
      </c>
      <c r="Y7" s="7">
        <v>2</v>
      </c>
      <c r="Z7" s="14">
        <f aca="true" t="shared" si="2" ref="Z7:Z14">COUNTIF($C7:$X7,"○")</f>
        <v>5</v>
      </c>
      <c r="AA7" s="14">
        <f aca="true" t="shared" si="3" ref="AA7:AA14">COUNTIF($C7:$X7,"△")</f>
        <v>0</v>
      </c>
      <c r="AB7" s="14">
        <f aca="true" t="shared" si="4" ref="AB7:AB14">COUNTIF($C7:$X7,"●")</f>
        <v>2</v>
      </c>
      <c r="AC7" s="14">
        <f>SUM(E7,H7,K7,N7,Q7,T7,W7)</f>
        <v>11</v>
      </c>
      <c r="AD7" s="14">
        <f>SUM(G7,J7,M7,P7,S7,V7,Y7)</f>
        <v>7</v>
      </c>
      <c r="AE7" s="14">
        <f aca="true" t="shared" si="5" ref="AE7:AE14">AC7-AD7</f>
        <v>4</v>
      </c>
      <c r="AF7" s="14">
        <f aca="true" t="shared" si="6" ref="AF7:AF14">Z7*3+AA7</f>
        <v>15</v>
      </c>
      <c r="AG7" s="15"/>
      <c r="AH7" s="15">
        <v>3</v>
      </c>
    </row>
    <row r="8" spans="1:34" ht="39.75" customHeight="1">
      <c r="A8" s="13" t="s">
        <v>49</v>
      </c>
      <c r="B8" s="8">
        <f>IF(ISBLANK(G7),"",G7)</f>
        <v>2</v>
      </c>
      <c r="C8" s="5" t="str">
        <f>IF(ISBLANK(E7),"",IF(B8=D8,"△",IF(B8&gt;D8,"○","●")))</f>
        <v>○</v>
      </c>
      <c r="D8" s="9">
        <f>IF(ISBLANK(E7),"",E7)</f>
        <v>0</v>
      </c>
      <c r="E8" s="23"/>
      <c r="F8" s="24"/>
      <c r="G8" s="25"/>
      <c r="H8" s="4">
        <v>0</v>
      </c>
      <c r="I8" s="5" t="str">
        <f>IF(ISBLANK(H8),"",IF(H8=J8,"△",IF(H8&gt;J8,"○","●")))</f>
        <v>△</v>
      </c>
      <c r="J8" s="6">
        <v>0</v>
      </c>
      <c r="K8" s="4">
        <v>5</v>
      </c>
      <c r="L8" s="5" t="str">
        <f>IF(ISBLANK(K8),"",IF(K8=M8,"△",IF(K8&gt;M8,"○","●")))</f>
        <v>○</v>
      </c>
      <c r="M8" s="6">
        <v>0</v>
      </c>
      <c r="N8" s="4">
        <v>2</v>
      </c>
      <c r="O8" s="5" t="str">
        <f>IF(ISBLANK(N8),"",IF(N8=P8,"△",IF(N8&gt;P8,"○","●")))</f>
        <v>○</v>
      </c>
      <c r="P8" s="6">
        <v>0</v>
      </c>
      <c r="Q8" s="4">
        <v>2</v>
      </c>
      <c r="R8" s="5" t="str">
        <f>IF(ISBLANK(Q8),"",IF(Q8=S8,"△",IF(Q8&gt;S8,"○","●")))</f>
        <v>○</v>
      </c>
      <c r="S8" s="6">
        <v>0</v>
      </c>
      <c r="T8" s="4">
        <v>3</v>
      </c>
      <c r="U8" s="5" t="str">
        <f t="shared" si="0"/>
        <v>○</v>
      </c>
      <c r="V8" s="6">
        <v>1</v>
      </c>
      <c r="W8" s="4">
        <v>2</v>
      </c>
      <c r="X8" s="5" t="str">
        <f t="shared" si="1"/>
        <v>○</v>
      </c>
      <c r="Y8" s="7">
        <v>1</v>
      </c>
      <c r="Z8" s="14">
        <f t="shared" si="2"/>
        <v>6</v>
      </c>
      <c r="AA8" s="14">
        <f t="shared" si="3"/>
        <v>1</v>
      </c>
      <c r="AB8" s="14">
        <f t="shared" si="4"/>
        <v>0</v>
      </c>
      <c r="AC8" s="14">
        <f aca="true" t="shared" si="7" ref="AC8:AC14">SUM(B8,E8,H8,K8,N8,Q8,T8,W8)</f>
        <v>16</v>
      </c>
      <c r="AD8" s="14">
        <f aca="true" t="shared" si="8" ref="AD8:AD14">SUM(D8,G8,J8,M8,P8,S8,V8,Y8)</f>
        <v>2</v>
      </c>
      <c r="AE8" s="16">
        <f t="shared" si="5"/>
        <v>14</v>
      </c>
      <c r="AF8" s="14">
        <f t="shared" si="6"/>
        <v>19</v>
      </c>
      <c r="AG8" s="15"/>
      <c r="AH8" s="15">
        <v>1</v>
      </c>
    </row>
    <row r="9" spans="1:34" ht="39.75" customHeight="1">
      <c r="A9" s="13" t="s">
        <v>50</v>
      </c>
      <c r="B9" s="10">
        <f>IF(ISBLANK(J7),"",J7)</f>
        <v>1</v>
      </c>
      <c r="C9" s="5" t="str">
        <f>IF(ISBLANK(H7),"",IF(B9=D9,"△",IF(B9&gt;D9,"○","●")))</f>
        <v>●</v>
      </c>
      <c r="D9" s="9">
        <f>IF(ISBLANK(H7),"",H7)</f>
        <v>2</v>
      </c>
      <c r="E9" s="10">
        <f>IF(ISBLANK(J8),"",J8)</f>
        <v>0</v>
      </c>
      <c r="F9" s="5" t="str">
        <f>IF(ISBLANK(H8),"",IF(E9=G9,"△",IF(E9&gt;G9,"○","●")))</f>
        <v>△</v>
      </c>
      <c r="G9" s="9">
        <f>IF(ISBLANK(H8),"",H8)</f>
        <v>0</v>
      </c>
      <c r="H9" s="23"/>
      <c r="I9" s="24"/>
      <c r="J9" s="25"/>
      <c r="K9" s="4">
        <v>2</v>
      </c>
      <c r="L9" s="5" t="str">
        <f>IF(ISBLANK(K9),"",IF(K9=M9,"△",IF(K9&gt;M9,"○","●")))</f>
        <v>●</v>
      </c>
      <c r="M9" s="6">
        <v>4</v>
      </c>
      <c r="N9" s="4">
        <v>1</v>
      </c>
      <c r="O9" s="5" t="str">
        <f>IF(ISBLANK(N9),"",IF(N9=P9,"△",IF(N9&gt;P9,"○","●")))</f>
        <v>○</v>
      </c>
      <c r="P9" s="6">
        <v>0</v>
      </c>
      <c r="Q9" s="4">
        <v>3</v>
      </c>
      <c r="R9" s="5" t="str">
        <f>IF(ISBLANK(Q9),"",IF(Q9=S9,"△",IF(Q9&gt;S9,"○","●")))</f>
        <v>○</v>
      </c>
      <c r="S9" s="6">
        <v>1</v>
      </c>
      <c r="T9" s="4">
        <v>1</v>
      </c>
      <c r="U9" s="5" t="str">
        <f t="shared" si="0"/>
        <v>○</v>
      </c>
      <c r="V9" s="6">
        <v>0</v>
      </c>
      <c r="W9" s="4">
        <v>0</v>
      </c>
      <c r="X9" s="5" t="str">
        <f t="shared" si="1"/>
        <v>●</v>
      </c>
      <c r="Y9" s="7">
        <v>3</v>
      </c>
      <c r="Z9" s="14">
        <f t="shared" si="2"/>
        <v>3</v>
      </c>
      <c r="AA9" s="14">
        <f t="shared" si="3"/>
        <v>1</v>
      </c>
      <c r="AB9" s="14">
        <f t="shared" si="4"/>
        <v>3</v>
      </c>
      <c r="AC9" s="14">
        <f t="shared" si="7"/>
        <v>8</v>
      </c>
      <c r="AD9" s="14">
        <f t="shared" si="8"/>
        <v>10</v>
      </c>
      <c r="AE9" s="14">
        <f t="shared" si="5"/>
        <v>-2</v>
      </c>
      <c r="AF9" s="14">
        <f t="shared" si="6"/>
        <v>10</v>
      </c>
      <c r="AG9" s="15"/>
      <c r="AH9" s="15">
        <v>5</v>
      </c>
    </row>
    <row r="10" spans="1:34" ht="39.75" customHeight="1">
      <c r="A10" s="13" t="s">
        <v>51</v>
      </c>
      <c r="B10" s="10">
        <f>IF(ISBLANK(M7),"",M7)</f>
        <v>0</v>
      </c>
      <c r="C10" s="5" t="str">
        <f>IF(ISBLANK(K7),"",IF(B10=D10,"△",IF(B10&gt;D10,"○","●")))</f>
        <v>●</v>
      </c>
      <c r="D10" s="9">
        <f>IF(ISBLANK(K7),"",K7)</f>
        <v>2</v>
      </c>
      <c r="E10" s="10">
        <f>IF(ISBLANK(M8),"",M8)</f>
        <v>0</v>
      </c>
      <c r="F10" s="5" t="str">
        <f>IF(ISBLANK(K8),"",IF(E10=G10,"△",IF(E10&gt;G10,"○","●")))</f>
        <v>●</v>
      </c>
      <c r="G10" s="9">
        <f>IF(ISBLANK(K8),"",K8)</f>
        <v>5</v>
      </c>
      <c r="H10" s="10">
        <f>IF(ISBLANK(M9),"",M9)</f>
        <v>4</v>
      </c>
      <c r="I10" s="5" t="str">
        <f>IF(ISBLANK(K9),"",IF(H10=J10,"△",IF(H10&gt;J10,"○","●")))</f>
        <v>○</v>
      </c>
      <c r="J10" s="9">
        <f>IF(ISBLANK(K9),"",K9)</f>
        <v>2</v>
      </c>
      <c r="K10" s="23"/>
      <c r="L10" s="24"/>
      <c r="M10" s="25"/>
      <c r="N10" s="4">
        <v>0</v>
      </c>
      <c r="O10" s="5" t="str">
        <f>IF(ISBLANK(N10),"",IF(N10=P10,"△",IF(N10&gt;P10,"○","●")))</f>
        <v>△</v>
      </c>
      <c r="P10" s="6">
        <v>0</v>
      </c>
      <c r="Q10" s="4">
        <v>3</v>
      </c>
      <c r="R10" s="5" t="str">
        <f>IF(ISBLANK(Q10),"",IF(Q10=S10,"△",IF(Q10&gt;S10,"○","●")))</f>
        <v>○</v>
      </c>
      <c r="S10" s="6">
        <v>2</v>
      </c>
      <c r="T10" s="11">
        <v>3</v>
      </c>
      <c r="U10" s="5" t="str">
        <f t="shared" si="0"/>
        <v>○</v>
      </c>
      <c r="V10" s="6">
        <v>0</v>
      </c>
      <c r="W10" s="11">
        <v>1</v>
      </c>
      <c r="X10" s="5" t="str">
        <f t="shared" si="1"/>
        <v>●</v>
      </c>
      <c r="Y10" s="7">
        <v>2</v>
      </c>
      <c r="Z10" s="14">
        <f t="shared" si="2"/>
        <v>3</v>
      </c>
      <c r="AA10" s="14">
        <f t="shared" si="3"/>
        <v>1</v>
      </c>
      <c r="AB10" s="14">
        <f t="shared" si="4"/>
        <v>3</v>
      </c>
      <c r="AC10" s="14">
        <f t="shared" si="7"/>
        <v>11</v>
      </c>
      <c r="AD10" s="14">
        <f t="shared" si="8"/>
        <v>13</v>
      </c>
      <c r="AE10" s="14">
        <f t="shared" si="5"/>
        <v>-2</v>
      </c>
      <c r="AF10" s="14">
        <f t="shared" si="6"/>
        <v>10</v>
      </c>
      <c r="AG10" s="15"/>
      <c r="AH10" s="15">
        <v>4</v>
      </c>
    </row>
    <row r="11" spans="1:34" ht="39.75" customHeight="1">
      <c r="A11" s="13" t="s">
        <v>52</v>
      </c>
      <c r="B11" s="10">
        <f>IF(ISBLANK(P7),"",P7)</f>
        <v>0</v>
      </c>
      <c r="C11" s="5" t="str">
        <f>IF(ISBLANK(N7),"",IF(B11=D11,"△",IF(B11&gt;D11,"○","●")))</f>
        <v>●</v>
      </c>
      <c r="D11" s="9">
        <f>IF(ISBLANK(N7),"",N7)</f>
        <v>2</v>
      </c>
      <c r="E11" s="10">
        <f>IF(ISBLANK(P8),"",P8)</f>
        <v>0</v>
      </c>
      <c r="F11" s="5" t="str">
        <f>IF(ISBLANK(N8),"",IF(E11=G11,"△",IF(E11&gt;G11,"○","●")))</f>
        <v>●</v>
      </c>
      <c r="G11" s="9">
        <f>IF(ISBLANK(N8),"",N8)</f>
        <v>2</v>
      </c>
      <c r="H11" s="10">
        <f>IF(ISBLANK(P9),"",P9)</f>
        <v>0</v>
      </c>
      <c r="I11" s="5" t="str">
        <f>IF(ISBLANK(N9),"",IF(H11=J11,"△",IF(H11&gt;J11,"○","●")))</f>
        <v>●</v>
      </c>
      <c r="J11" s="9">
        <f>IF(ISBLANK(N9),"",N9)</f>
        <v>1</v>
      </c>
      <c r="K11" s="10">
        <f>IF(ISBLANK(P10),"",P10)</f>
        <v>0</v>
      </c>
      <c r="L11" s="5" t="str">
        <f>IF(ISBLANK(N10),"",IF(K11=M11,"△",IF(K11&gt;M11,"○","●")))</f>
        <v>△</v>
      </c>
      <c r="M11" s="9">
        <f>IF(ISBLANK(N10),"",N10)</f>
        <v>0</v>
      </c>
      <c r="N11" s="23"/>
      <c r="O11" s="24"/>
      <c r="P11" s="25"/>
      <c r="Q11" s="4">
        <v>3</v>
      </c>
      <c r="R11" s="5" t="str">
        <f>IF(ISBLANK(Q11),"",IF(Q11=S11,"△",IF(Q11&gt;S11,"○","●")))</f>
        <v>○</v>
      </c>
      <c r="S11" s="6">
        <v>1</v>
      </c>
      <c r="T11" s="4">
        <v>2</v>
      </c>
      <c r="U11" s="5" t="str">
        <f t="shared" si="0"/>
        <v>○</v>
      </c>
      <c r="V11" s="6">
        <v>0</v>
      </c>
      <c r="W11" s="4">
        <v>1</v>
      </c>
      <c r="X11" s="5" t="str">
        <f t="shared" si="1"/>
        <v>●</v>
      </c>
      <c r="Y11" s="7">
        <v>2</v>
      </c>
      <c r="Z11" s="14">
        <f t="shared" si="2"/>
        <v>2</v>
      </c>
      <c r="AA11" s="14">
        <f t="shared" si="3"/>
        <v>1</v>
      </c>
      <c r="AB11" s="14">
        <f t="shared" si="4"/>
        <v>4</v>
      </c>
      <c r="AC11" s="14">
        <f t="shared" si="7"/>
        <v>6</v>
      </c>
      <c r="AD11" s="14">
        <f t="shared" si="8"/>
        <v>8</v>
      </c>
      <c r="AE11" s="14">
        <f t="shared" si="5"/>
        <v>-2</v>
      </c>
      <c r="AF11" s="14">
        <f t="shared" si="6"/>
        <v>7</v>
      </c>
      <c r="AG11" s="15"/>
      <c r="AH11" s="15">
        <v>6</v>
      </c>
    </row>
    <row r="12" spans="1:34" ht="39.75" customHeight="1">
      <c r="A12" s="13" t="s">
        <v>53</v>
      </c>
      <c r="B12" s="10">
        <f>IF(ISBLANK(S7),"",S7)</f>
        <v>2</v>
      </c>
      <c r="C12" s="5" t="str">
        <f>IF(ISBLANK(Q7),"",IF(B12=D12,"△",IF(B12&gt;D12,"○","●")))</f>
        <v>●</v>
      </c>
      <c r="D12" s="9">
        <f>IF(ISBLANK(Q7),"",Q7)</f>
        <v>3</v>
      </c>
      <c r="E12" s="10">
        <f>IF(ISBLANK(S8),"",S8)</f>
        <v>0</v>
      </c>
      <c r="F12" s="5" t="str">
        <f>IF(ISBLANK(Q8),"",IF(E12=G12,"△",IF(E12&gt;G12,"○","●")))</f>
        <v>●</v>
      </c>
      <c r="G12" s="9">
        <f>IF(ISBLANK(Q8),"",Q8)</f>
        <v>2</v>
      </c>
      <c r="H12" s="10">
        <f>IF(ISBLANK(S9),"",S9)</f>
        <v>1</v>
      </c>
      <c r="I12" s="5" t="str">
        <f>IF(ISBLANK(Q9),"",IF(H12=J12,"△",IF(H12&gt;J12,"○","●")))</f>
        <v>●</v>
      </c>
      <c r="J12" s="9">
        <f>IF(ISBLANK(Q9),"",Q9)</f>
        <v>3</v>
      </c>
      <c r="K12" s="10">
        <f>IF(ISBLANK(S10),"",S10)</f>
        <v>2</v>
      </c>
      <c r="L12" s="5" t="str">
        <f>IF(ISBLANK(Q10),"",IF(K12=M12,"△",IF(K12&gt;M12,"○","●")))</f>
        <v>●</v>
      </c>
      <c r="M12" s="9">
        <f>IF(ISBLANK(Q10),"",Q10)</f>
        <v>3</v>
      </c>
      <c r="N12" s="10">
        <f>IF(ISBLANK(S11),"",S11)</f>
        <v>1</v>
      </c>
      <c r="O12" s="5" t="str">
        <f>IF(ISBLANK(Q11),"",IF(N12=P12,"△",IF(N12&gt;P12,"○","●")))</f>
        <v>●</v>
      </c>
      <c r="P12" s="9">
        <f>IF(ISBLANK(Q11),"",Q11)</f>
        <v>3</v>
      </c>
      <c r="Q12" s="23"/>
      <c r="R12" s="24"/>
      <c r="S12" s="25"/>
      <c r="T12" s="4">
        <v>0</v>
      </c>
      <c r="U12" s="5" t="str">
        <f t="shared" si="0"/>
        <v>●</v>
      </c>
      <c r="V12" s="6">
        <v>1</v>
      </c>
      <c r="W12" s="4">
        <v>1</v>
      </c>
      <c r="X12" s="5" t="str">
        <f t="shared" si="1"/>
        <v>●</v>
      </c>
      <c r="Y12" s="7">
        <v>3</v>
      </c>
      <c r="Z12" s="14">
        <f t="shared" si="2"/>
        <v>0</v>
      </c>
      <c r="AA12" s="14">
        <f t="shared" si="3"/>
        <v>0</v>
      </c>
      <c r="AB12" s="14">
        <f t="shared" si="4"/>
        <v>7</v>
      </c>
      <c r="AC12" s="14">
        <f t="shared" si="7"/>
        <v>7</v>
      </c>
      <c r="AD12" s="14">
        <f t="shared" si="8"/>
        <v>18</v>
      </c>
      <c r="AE12" s="16">
        <f t="shared" si="5"/>
        <v>-11</v>
      </c>
      <c r="AF12" s="14">
        <f t="shared" si="6"/>
        <v>0</v>
      </c>
      <c r="AG12" s="15"/>
      <c r="AH12" s="15">
        <v>8</v>
      </c>
    </row>
    <row r="13" spans="1:34" ht="39.75" customHeight="1">
      <c r="A13" s="13" t="s">
        <v>54</v>
      </c>
      <c r="B13" s="10">
        <f>IF(ISBLANK(V7),"",V7)</f>
        <v>0</v>
      </c>
      <c r="C13" s="5" t="str">
        <f>IF(ISBLANK(T7),"",IF(B13=D13,"△",IF(B13&gt;D13,"○","●")))</f>
        <v>●</v>
      </c>
      <c r="D13" s="9">
        <f>IF(ISBLANK(T7),"",T7)</f>
        <v>2</v>
      </c>
      <c r="E13" s="10">
        <f>IF(ISBLANK(V8),"",V8)</f>
        <v>1</v>
      </c>
      <c r="F13" s="5" t="str">
        <f>IF(ISBLANK(T8),"",IF(E13=G13,"△",IF(E13&gt;G13,"○","●")))</f>
        <v>●</v>
      </c>
      <c r="G13" s="9">
        <f>IF(ISBLANK(T8),"",T8)</f>
        <v>3</v>
      </c>
      <c r="H13" s="10">
        <f>IF(ISBLANK(V9),"",V9)</f>
        <v>0</v>
      </c>
      <c r="I13" s="5" t="str">
        <f>IF(ISBLANK(T9),"",IF(H13=J13,"△",IF(H13&gt;J13,"○","●")))</f>
        <v>●</v>
      </c>
      <c r="J13" s="9">
        <f>IF(ISBLANK(T9),"",T9)</f>
        <v>1</v>
      </c>
      <c r="K13" s="10">
        <f>IF(ISBLANK(V10),"",V10)</f>
        <v>0</v>
      </c>
      <c r="L13" s="5" t="str">
        <f>IF(ISBLANK(T10),"",IF(K13=M13,"△",IF(K13&gt;M13,"○","●")))</f>
        <v>●</v>
      </c>
      <c r="M13" s="12">
        <f>IF(ISBLANK(T10),"",T10)</f>
        <v>3</v>
      </c>
      <c r="N13" s="10">
        <f>IF(ISBLANK(V11),"",V11)</f>
        <v>0</v>
      </c>
      <c r="O13" s="5" t="str">
        <f>IF(ISBLANK(T11),"",IF(N13=P13,"△",IF(N13&gt;P13,"○","●")))</f>
        <v>●</v>
      </c>
      <c r="P13" s="9">
        <f>IF(ISBLANK(T11),"",T11)</f>
        <v>2</v>
      </c>
      <c r="Q13" s="10">
        <f>IF(ISBLANK(V12),"",V12)</f>
        <v>1</v>
      </c>
      <c r="R13" s="5" t="str">
        <f>IF(ISBLANK(T12),"",IF(Q13=S13,"△",IF(Q13&gt;S13,"○","●")))</f>
        <v>○</v>
      </c>
      <c r="S13" s="9">
        <f>IF(ISBLANK(T12),"",T12)</f>
        <v>0</v>
      </c>
      <c r="T13" s="23"/>
      <c r="U13" s="24"/>
      <c r="V13" s="25"/>
      <c r="W13" s="4">
        <v>0</v>
      </c>
      <c r="X13" s="5" t="str">
        <f t="shared" si="1"/>
        <v>●</v>
      </c>
      <c r="Y13" s="7">
        <v>1</v>
      </c>
      <c r="Z13" s="14">
        <f t="shared" si="2"/>
        <v>1</v>
      </c>
      <c r="AA13" s="14">
        <f t="shared" si="3"/>
        <v>0</v>
      </c>
      <c r="AB13" s="14">
        <f t="shared" si="4"/>
        <v>6</v>
      </c>
      <c r="AC13" s="14">
        <f t="shared" si="7"/>
        <v>2</v>
      </c>
      <c r="AD13" s="14">
        <f t="shared" si="8"/>
        <v>12</v>
      </c>
      <c r="AE13" s="16">
        <f t="shared" si="5"/>
        <v>-10</v>
      </c>
      <c r="AF13" s="14">
        <f t="shared" si="6"/>
        <v>3</v>
      </c>
      <c r="AG13" s="15"/>
      <c r="AH13" s="15">
        <v>7</v>
      </c>
    </row>
    <row r="14" spans="1:34" ht="39.75" customHeight="1">
      <c r="A14" s="13" t="s">
        <v>55</v>
      </c>
      <c r="B14" s="10">
        <f>IF(ISBLANK(Y7),"",Y7)</f>
        <v>2</v>
      </c>
      <c r="C14" s="5" t="str">
        <f>IF(ISBLANK(W7),"",IF(B14=D14,"△",IF(B14&gt;D14,"○","●")))</f>
        <v>○</v>
      </c>
      <c r="D14" s="9">
        <f>IF(ISBLANK(W7),"",W7)</f>
        <v>0</v>
      </c>
      <c r="E14" s="10">
        <f>IF(ISBLANK(Y8),"",Y8)</f>
        <v>1</v>
      </c>
      <c r="F14" s="5" t="str">
        <f>IF(ISBLANK(W8),"",IF(E14=G14,"△",IF(E14&gt;G14,"○","●")))</f>
        <v>●</v>
      </c>
      <c r="G14" s="9">
        <f>IF(ISBLANK(W8),"",W8)</f>
        <v>2</v>
      </c>
      <c r="H14" s="10">
        <f>IF(ISBLANK(Y9),"",Y9)</f>
        <v>3</v>
      </c>
      <c r="I14" s="5" t="str">
        <f>IF(ISBLANK(W9),"",IF(H14=J14,"△",IF(H14&gt;J14,"○","●")))</f>
        <v>○</v>
      </c>
      <c r="J14" s="9">
        <f>IF(ISBLANK(W9),"",W9)</f>
        <v>0</v>
      </c>
      <c r="K14" s="10">
        <f>IF(ISBLANK(Y10),"",Y10)</f>
        <v>2</v>
      </c>
      <c r="L14" s="5" t="str">
        <f>IF(ISBLANK(W10),"",IF(K14=M14,"△",IF(K14&gt;M14,"○","●")))</f>
        <v>○</v>
      </c>
      <c r="M14" s="12">
        <f>IF(ISBLANK(W10),"",W10)</f>
        <v>1</v>
      </c>
      <c r="N14" s="10">
        <f>IF(ISBLANK(Y11),"",Y11)</f>
        <v>2</v>
      </c>
      <c r="O14" s="5" t="str">
        <f>IF(ISBLANK(W11),"",IF(N14=P14,"△",IF(N14&gt;P14,"○","●")))</f>
        <v>○</v>
      </c>
      <c r="P14" s="9">
        <f>IF(ISBLANK(W11),"",W11)</f>
        <v>1</v>
      </c>
      <c r="Q14" s="10">
        <f>IF(ISBLANK(Y12),"",Y12)</f>
        <v>3</v>
      </c>
      <c r="R14" s="5" t="str">
        <f>IF(ISBLANK(W12),"",IF(Q14=S14,"△",IF(Q14&gt;S14,"○","●")))</f>
        <v>○</v>
      </c>
      <c r="S14" s="9">
        <f>IF(ISBLANK(W12),"",W12)</f>
        <v>1</v>
      </c>
      <c r="T14" s="10">
        <f>IF(ISBLANK(Y13),"",Y13)</f>
        <v>1</v>
      </c>
      <c r="U14" s="5" t="str">
        <f>IF(ISBLANK(W13),"",IF(T14=V14,"△",IF(T14&gt;V14,"○","●")))</f>
        <v>○</v>
      </c>
      <c r="V14" s="9">
        <f>IF(ISBLANK(W13),"",W13)</f>
        <v>0</v>
      </c>
      <c r="W14" s="23"/>
      <c r="X14" s="24"/>
      <c r="Y14" s="24"/>
      <c r="Z14" s="14">
        <f t="shared" si="2"/>
        <v>6</v>
      </c>
      <c r="AA14" s="14">
        <f t="shared" si="3"/>
        <v>0</v>
      </c>
      <c r="AB14" s="14">
        <f t="shared" si="4"/>
        <v>1</v>
      </c>
      <c r="AC14" s="14">
        <f t="shared" si="7"/>
        <v>14</v>
      </c>
      <c r="AD14" s="14">
        <f t="shared" si="8"/>
        <v>5</v>
      </c>
      <c r="AE14" s="14">
        <f t="shared" si="5"/>
        <v>9</v>
      </c>
      <c r="AF14" s="14">
        <f t="shared" si="6"/>
        <v>18</v>
      </c>
      <c r="AG14" s="15"/>
      <c r="AH14" s="15">
        <v>2</v>
      </c>
    </row>
  </sheetData>
  <sheetProtection sheet="1" objects="1" scenarios="1"/>
  <mergeCells count="18">
    <mergeCell ref="A1:AH2"/>
    <mergeCell ref="A3:AH4"/>
    <mergeCell ref="H9:J9"/>
    <mergeCell ref="K10:M10"/>
    <mergeCell ref="B6:D6"/>
    <mergeCell ref="E6:G6"/>
    <mergeCell ref="H6:J6"/>
    <mergeCell ref="K6:M6"/>
    <mergeCell ref="T6:V6"/>
    <mergeCell ref="W6:Y6"/>
    <mergeCell ref="B7:D7"/>
    <mergeCell ref="E8:G8"/>
    <mergeCell ref="N6:P6"/>
    <mergeCell ref="Q6:S6"/>
    <mergeCell ref="N11:P11"/>
    <mergeCell ref="Q12:S12"/>
    <mergeCell ref="T13:V13"/>
    <mergeCell ref="W14:Y14"/>
  </mergeCells>
  <printOptions/>
  <pageMargins left="0.7" right="0.7" top="0.75" bottom="0.75" header="0.3" footer="0.3"/>
  <pageSetup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4"/>
  <sheetViews>
    <sheetView workbookViewId="0" topLeftCell="A4">
      <selection activeCell="K10" sqref="K10:M10"/>
    </sheetView>
  </sheetViews>
  <sheetFormatPr defaultColWidth="9.0039062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5" width="3.75390625" style="0" customWidth="1"/>
    <col min="26" max="34" width="5.00390625" style="0" customWidth="1"/>
    <col min="35" max="16384" width="8.375" style="0" customWidth="1"/>
  </cols>
  <sheetData>
    <row r="1" spans="1:34" ht="13.5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3.5">
      <c r="A3" s="27" t="s">
        <v>115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6" spans="1:34" ht="39.75" customHeight="1">
      <c r="A6" s="2"/>
      <c r="B6" s="28" t="s">
        <v>63</v>
      </c>
      <c r="C6" s="28"/>
      <c r="D6" s="28"/>
      <c r="E6" s="28" t="s">
        <v>64</v>
      </c>
      <c r="F6" s="28"/>
      <c r="G6" s="28"/>
      <c r="H6" s="20" t="s">
        <v>71</v>
      </c>
      <c r="I6" s="21"/>
      <c r="J6" s="22"/>
      <c r="K6" s="28" t="s">
        <v>66</v>
      </c>
      <c r="L6" s="28"/>
      <c r="M6" s="28"/>
      <c r="N6" s="28" t="s">
        <v>72</v>
      </c>
      <c r="O6" s="28"/>
      <c r="P6" s="28"/>
      <c r="Q6" s="28" t="s">
        <v>68</v>
      </c>
      <c r="R6" s="28"/>
      <c r="S6" s="28"/>
      <c r="T6" s="28" t="s">
        <v>69</v>
      </c>
      <c r="U6" s="28"/>
      <c r="V6" s="28"/>
      <c r="W6" s="28" t="s">
        <v>70</v>
      </c>
      <c r="X6" s="28"/>
      <c r="Y6" s="20"/>
      <c r="Z6" s="2" t="s">
        <v>0</v>
      </c>
      <c r="AA6" s="2" t="s">
        <v>2</v>
      </c>
      <c r="AB6" s="2" t="s">
        <v>1</v>
      </c>
      <c r="AC6" s="2" t="s">
        <v>3</v>
      </c>
      <c r="AD6" s="2" t="s">
        <v>4</v>
      </c>
      <c r="AE6" s="2" t="s">
        <v>5</v>
      </c>
      <c r="AF6" s="2" t="s">
        <v>6</v>
      </c>
      <c r="AG6" s="3" t="s">
        <v>19</v>
      </c>
      <c r="AH6" s="3" t="s">
        <v>7</v>
      </c>
    </row>
    <row r="7" spans="1:34" ht="39.75" customHeight="1">
      <c r="A7" s="13" t="s">
        <v>63</v>
      </c>
      <c r="B7" s="23"/>
      <c r="C7" s="24"/>
      <c r="D7" s="25"/>
      <c r="E7" s="4">
        <v>6</v>
      </c>
      <c r="F7" s="5" t="str">
        <f>IF(ISBLANK(E7),"",IF(E7=G7,"△",IF(E7&gt;G7,"○","●")))</f>
        <v>○</v>
      </c>
      <c r="G7" s="6">
        <v>0</v>
      </c>
      <c r="H7" s="4">
        <v>5</v>
      </c>
      <c r="I7" s="5" t="str">
        <f>IF(ISBLANK(H7),"",IF(H7=J7,"△",IF(H7&gt;J7,"○","●")))</f>
        <v>○</v>
      </c>
      <c r="J7" s="6">
        <v>1</v>
      </c>
      <c r="K7" s="4">
        <v>2</v>
      </c>
      <c r="L7" s="5" t="str">
        <f>IF(ISBLANK(K7),"",IF(K7=M7,"△",IF(K7&gt;M7,"○","●")))</f>
        <v>○</v>
      </c>
      <c r="M7" s="6">
        <v>0</v>
      </c>
      <c r="N7" s="4">
        <v>6</v>
      </c>
      <c r="O7" s="5" t="str">
        <f>IF(ISBLANK(N7),"",IF(N7=P7,"△",IF(N7&gt;P7,"○","●")))</f>
        <v>○</v>
      </c>
      <c r="P7" s="6">
        <v>0</v>
      </c>
      <c r="Q7" s="4">
        <v>9</v>
      </c>
      <c r="R7" s="5" t="str">
        <f>IF(ISBLANK(Q7),"",IF(Q7=S7,"△",IF(Q7&gt;S7,"○","●")))</f>
        <v>○</v>
      </c>
      <c r="S7" s="6">
        <v>1</v>
      </c>
      <c r="T7" s="11">
        <v>10</v>
      </c>
      <c r="U7" s="5" t="str">
        <f aca="true" t="shared" si="0" ref="U7:U12">IF(ISBLANK(T7),"",IF(T7=V7,"△",IF(T7&gt;V7,"○","●")))</f>
        <v>○</v>
      </c>
      <c r="V7" s="6">
        <v>0</v>
      </c>
      <c r="W7" s="4">
        <v>9</v>
      </c>
      <c r="X7" s="5" t="str">
        <f aca="true" t="shared" si="1" ref="X7:X13">IF(ISBLANK(W7),"",IF(W7=Y7,"△",IF(W7&gt;Y7,"○","●")))</f>
        <v>○</v>
      </c>
      <c r="Y7" s="7">
        <v>0</v>
      </c>
      <c r="Z7" s="14">
        <f aca="true" t="shared" si="2" ref="Z7:Z14">COUNTIF($C7:$X7,"○")</f>
        <v>7</v>
      </c>
      <c r="AA7" s="14">
        <f aca="true" t="shared" si="3" ref="AA7:AA14">COUNTIF($C7:$X7,"△")</f>
        <v>0</v>
      </c>
      <c r="AB7" s="14">
        <f aca="true" t="shared" si="4" ref="AB7:AB14">COUNTIF($C7:$X7,"●")</f>
        <v>0</v>
      </c>
      <c r="AC7" s="14">
        <f>SUM(E7,H7,K7,N7,Q7,T7,W7)</f>
        <v>47</v>
      </c>
      <c r="AD7" s="14">
        <f>SUM(G7,J7,M7,P7,S7,V7,Y7)</f>
        <v>2</v>
      </c>
      <c r="AE7" s="16">
        <f aca="true" t="shared" si="5" ref="AE7:AE14">AC7-AD7</f>
        <v>45</v>
      </c>
      <c r="AF7" s="14">
        <f aca="true" t="shared" si="6" ref="AF7:AF14">Z7*3+AA7</f>
        <v>21</v>
      </c>
      <c r="AG7" s="15"/>
      <c r="AH7" s="15">
        <v>1</v>
      </c>
    </row>
    <row r="8" spans="1:34" ht="39.75" customHeight="1">
      <c r="A8" s="13" t="s">
        <v>64</v>
      </c>
      <c r="B8" s="8">
        <f>IF(ISBLANK(G7),"",G7)</f>
        <v>0</v>
      </c>
      <c r="C8" s="5" t="str">
        <f>IF(ISBLANK(E7),"",IF(B8=D8,"△",IF(B8&gt;D8,"○","●")))</f>
        <v>●</v>
      </c>
      <c r="D8" s="9">
        <f>IF(ISBLANK(E7),"",E7)</f>
        <v>6</v>
      </c>
      <c r="E8" s="23"/>
      <c r="F8" s="24"/>
      <c r="G8" s="25"/>
      <c r="H8" s="4">
        <v>0</v>
      </c>
      <c r="I8" s="5" t="str">
        <f>IF(ISBLANK(H8),"",IF(H8=J8,"△",IF(H8&gt;J8,"○","●")))</f>
        <v>●</v>
      </c>
      <c r="J8" s="6">
        <v>3</v>
      </c>
      <c r="K8" s="4">
        <v>1</v>
      </c>
      <c r="L8" s="5" t="str">
        <f>IF(ISBLANK(K8),"",IF(K8=M8,"△",IF(K8&gt;M8,"○","●")))</f>
        <v>●</v>
      </c>
      <c r="M8" s="6">
        <v>3</v>
      </c>
      <c r="N8" s="4">
        <v>2</v>
      </c>
      <c r="O8" s="5" t="str">
        <f>IF(ISBLANK(N8),"",IF(N8=P8,"△",IF(N8&gt;P8,"○","●")))</f>
        <v>○</v>
      </c>
      <c r="P8" s="6">
        <v>0</v>
      </c>
      <c r="Q8" s="4">
        <v>2</v>
      </c>
      <c r="R8" s="5" t="str">
        <f>IF(ISBLANK(Q8),"",IF(Q8=S8,"△",IF(Q8&gt;S8,"○","●")))</f>
        <v>○</v>
      </c>
      <c r="S8" s="6">
        <v>1</v>
      </c>
      <c r="T8" s="4">
        <v>1</v>
      </c>
      <c r="U8" s="5" t="str">
        <f t="shared" si="0"/>
        <v>○</v>
      </c>
      <c r="V8" s="6">
        <v>0</v>
      </c>
      <c r="W8" s="4">
        <v>3</v>
      </c>
      <c r="X8" s="5" t="str">
        <f t="shared" si="1"/>
        <v>○</v>
      </c>
      <c r="Y8" s="7">
        <v>0</v>
      </c>
      <c r="Z8" s="14">
        <f t="shared" si="2"/>
        <v>4</v>
      </c>
      <c r="AA8" s="14">
        <f t="shared" si="3"/>
        <v>0</v>
      </c>
      <c r="AB8" s="14">
        <f t="shared" si="4"/>
        <v>3</v>
      </c>
      <c r="AC8" s="14">
        <f aca="true" t="shared" si="7" ref="AC8:AC14">SUM(B8,E8,H8,K8,N8,Q8,T8,W8)</f>
        <v>9</v>
      </c>
      <c r="AD8" s="14">
        <f aca="true" t="shared" si="8" ref="AD8:AD14">SUM(D8,G8,J8,M8,P8,S8,V8,Y8)</f>
        <v>13</v>
      </c>
      <c r="AE8" s="16">
        <f t="shared" si="5"/>
        <v>-4</v>
      </c>
      <c r="AF8" s="14">
        <f t="shared" si="6"/>
        <v>12</v>
      </c>
      <c r="AG8" s="15"/>
      <c r="AH8" s="15">
        <v>4</v>
      </c>
    </row>
    <row r="9" spans="1:34" ht="39.75" customHeight="1">
      <c r="A9" s="13" t="s">
        <v>65</v>
      </c>
      <c r="B9" s="10">
        <f>IF(ISBLANK(J7),"",J7)</f>
        <v>1</v>
      </c>
      <c r="C9" s="5" t="str">
        <f>IF(ISBLANK(H7),"",IF(B9=D9,"△",IF(B9&gt;D9,"○","●")))</f>
        <v>●</v>
      </c>
      <c r="D9" s="9">
        <f>IF(ISBLANK(H7),"",H7)</f>
        <v>5</v>
      </c>
      <c r="E9" s="10">
        <f>IF(ISBLANK(J8),"",J8)</f>
        <v>3</v>
      </c>
      <c r="F9" s="5" t="str">
        <f>IF(ISBLANK(H8),"",IF(E9=G9,"△",IF(E9&gt;G9,"○","●")))</f>
        <v>○</v>
      </c>
      <c r="G9" s="9">
        <f>IF(ISBLANK(H8),"",H8)</f>
        <v>0</v>
      </c>
      <c r="H9" s="23"/>
      <c r="I9" s="24"/>
      <c r="J9" s="25"/>
      <c r="K9" s="4">
        <v>1</v>
      </c>
      <c r="L9" s="5" t="str">
        <f>IF(ISBLANK(K9),"",IF(K9=M9,"△",IF(K9&gt;M9,"○","●")))</f>
        <v>○</v>
      </c>
      <c r="M9" s="6">
        <v>0</v>
      </c>
      <c r="N9" s="4">
        <v>4</v>
      </c>
      <c r="O9" s="5" t="str">
        <f>IF(ISBLANK(N9),"",IF(N9=P9,"△",IF(N9&gt;P9,"○","●")))</f>
        <v>○</v>
      </c>
      <c r="P9" s="6">
        <v>0</v>
      </c>
      <c r="Q9" s="11">
        <v>22</v>
      </c>
      <c r="R9" s="5" t="str">
        <f>IF(ISBLANK(Q9),"",IF(Q9=S9,"△",IF(Q9&gt;S9,"○","●")))</f>
        <v>○</v>
      </c>
      <c r="S9" s="6">
        <v>0</v>
      </c>
      <c r="T9" s="11">
        <v>13</v>
      </c>
      <c r="U9" s="5" t="str">
        <f t="shared" si="0"/>
        <v>○</v>
      </c>
      <c r="V9" s="6">
        <v>0</v>
      </c>
      <c r="W9" s="4">
        <v>6</v>
      </c>
      <c r="X9" s="5" t="str">
        <f t="shared" si="1"/>
        <v>○</v>
      </c>
      <c r="Y9" s="7">
        <v>0</v>
      </c>
      <c r="Z9" s="14">
        <f t="shared" si="2"/>
        <v>6</v>
      </c>
      <c r="AA9" s="14">
        <f t="shared" si="3"/>
        <v>0</v>
      </c>
      <c r="AB9" s="14">
        <f t="shared" si="4"/>
        <v>1</v>
      </c>
      <c r="AC9" s="14">
        <f t="shared" si="7"/>
        <v>50</v>
      </c>
      <c r="AD9" s="14">
        <f t="shared" si="8"/>
        <v>5</v>
      </c>
      <c r="AE9" s="16">
        <f t="shared" si="5"/>
        <v>45</v>
      </c>
      <c r="AF9" s="14">
        <f t="shared" si="6"/>
        <v>18</v>
      </c>
      <c r="AG9" s="15"/>
      <c r="AH9" s="15">
        <v>2</v>
      </c>
    </row>
    <row r="10" spans="1:34" ht="39.75" customHeight="1">
      <c r="A10" s="13" t="s">
        <v>66</v>
      </c>
      <c r="B10" s="10">
        <f>IF(ISBLANK(M7),"",M7)</f>
        <v>0</v>
      </c>
      <c r="C10" s="5" t="str">
        <f>IF(ISBLANK(K7),"",IF(B10=D10,"△",IF(B10&gt;D10,"○","●")))</f>
        <v>●</v>
      </c>
      <c r="D10" s="9">
        <f>IF(ISBLANK(K7),"",K7)</f>
        <v>2</v>
      </c>
      <c r="E10" s="10">
        <f>IF(ISBLANK(M8),"",M8)</f>
        <v>3</v>
      </c>
      <c r="F10" s="5" t="str">
        <f>IF(ISBLANK(K8),"",IF(E10=G10,"△",IF(E10&gt;G10,"○","●")))</f>
        <v>○</v>
      </c>
      <c r="G10" s="9">
        <f>IF(ISBLANK(K8),"",K8)</f>
        <v>1</v>
      </c>
      <c r="H10" s="10">
        <f>IF(ISBLANK(M9),"",M9)</f>
        <v>0</v>
      </c>
      <c r="I10" s="5" t="str">
        <f>IF(ISBLANK(K9),"",IF(H10=J10,"△",IF(H10&gt;J10,"○","●")))</f>
        <v>●</v>
      </c>
      <c r="J10" s="9">
        <f>IF(ISBLANK(K9),"",K9)</f>
        <v>1</v>
      </c>
      <c r="K10" s="23"/>
      <c r="L10" s="24"/>
      <c r="M10" s="25"/>
      <c r="N10" s="4">
        <v>4</v>
      </c>
      <c r="O10" s="5" t="str">
        <f>IF(ISBLANK(N10),"",IF(N10=P10,"△",IF(N10&gt;P10,"○","●")))</f>
        <v>○</v>
      </c>
      <c r="P10" s="6">
        <v>0</v>
      </c>
      <c r="Q10" s="11">
        <v>15</v>
      </c>
      <c r="R10" s="5" t="str">
        <f>IF(ISBLANK(Q10),"",IF(Q10=S10,"△",IF(Q10&gt;S10,"○","●")))</f>
        <v>○</v>
      </c>
      <c r="S10" s="6">
        <v>0</v>
      </c>
      <c r="T10" s="11">
        <v>4</v>
      </c>
      <c r="U10" s="5" t="str">
        <f t="shared" si="0"/>
        <v>○</v>
      </c>
      <c r="V10" s="6">
        <v>0</v>
      </c>
      <c r="W10" s="11">
        <v>9</v>
      </c>
      <c r="X10" s="5" t="str">
        <f t="shared" si="1"/>
        <v>○</v>
      </c>
      <c r="Y10" s="7">
        <v>0</v>
      </c>
      <c r="Z10" s="14">
        <f t="shared" si="2"/>
        <v>5</v>
      </c>
      <c r="AA10" s="14">
        <f t="shared" si="3"/>
        <v>0</v>
      </c>
      <c r="AB10" s="14">
        <f t="shared" si="4"/>
        <v>2</v>
      </c>
      <c r="AC10" s="14">
        <f t="shared" si="7"/>
        <v>35</v>
      </c>
      <c r="AD10" s="14">
        <f t="shared" si="8"/>
        <v>4</v>
      </c>
      <c r="AE10" s="16">
        <f t="shared" si="5"/>
        <v>31</v>
      </c>
      <c r="AF10" s="14">
        <f t="shared" si="6"/>
        <v>15</v>
      </c>
      <c r="AG10" s="15"/>
      <c r="AH10" s="15">
        <v>3</v>
      </c>
    </row>
    <row r="11" spans="1:34" ht="39.75" customHeight="1">
      <c r="A11" s="13" t="s">
        <v>67</v>
      </c>
      <c r="B11" s="10">
        <f>IF(ISBLANK(P7),"",P7)</f>
        <v>0</v>
      </c>
      <c r="C11" s="5" t="str">
        <f>IF(ISBLANK(N7),"",IF(B11=D11,"△",IF(B11&gt;D11,"○","●")))</f>
        <v>●</v>
      </c>
      <c r="D11" s="9">
        <f>IF(ISBLANK(N7),"",N7)</f>
        <v>6</v>
      </c>
      <c r="E11" s="10">
        <f>IF(ISBLANK(P8),"",P8)</f>
        <v>0</v>
      </c>
      <c r="F11" s="5" t="str">
        <f>IF(ISBLANK(N8),"",IF(E11=G11,"△",IF(E11&gt;G11,"○","●")))</f>
        <v>●</v>
      </c>
      <c r="G11" s="9">
        <f>IF(ISBLANK(N8),"",N8)</f>
        <v>2</v>
      </c>
      <c r="H11" s="10">
        <f>IF(ISBLANK(P9),"",P9)</f>
        <v>0</v>
      </c>
      <c r="I11" s="5" t="str">
        <f>IF(ISBLANK(N9),"",IF(H11=J11,"△",IF(H11&gt;J11,"○","●")))</f>
        <v>●</v>
      </c>
      <c r="J11" s="9">
        <f>IF(ISBLANK(N9),"",N9)</f>
        <v>4</v>
      </c>
      <c r="K11" s="10">
        <f>IF(ISBLANK(P10),"",P10)</f>
        <v>0</v>
      </c>
      <c r="L11" s="5" t="str">
        <f>IF(ISBLANK(N10),"",IF(K11=M11,"△",IF(K11&gt;M11,"○","●")))</f>
        <v>●</v>
      </c>
      <c r="M11" s="9">
        <f>IF(ISBLANK(N10),"",N10)</f>
        <v>4</v>
      </c>
      <c r="N11" s="23"/>
      <c r="O11" s="24"/>
      <c r="P11" s="25"/>
      <c r="Q11" s="4">
        <v>0</v>
      </c>
      <c r="R11" s="5" t="str">
        <f>IF(ISBLANK(Q11),"",IF(Q11=S11,"△",IF(Q11&gt;S11,"○","●")))</f>
        <v>●</v>
      </c>
      <c r="S11" s="6">
        <v>1</v>
      </c>
      <c r="T11" s="4">
        <v>1</v>
      </c>
      <c r="U11" s="5" t="str">
        <f t="shared" si="0"/>
        <v>○</v>
      </c>
      <c r="V11" s="6">
        <v>0</v>
      </c>
      <c r="W11" s="4">
        <v>2</v>
      </c>
      <c r="X11" s="5" t="str">
        <f t="shared" si="1"/>
        <v>○</v>
      </c>
      <c r="Y11" s="7">
        <v>1</v>
      </c>
      <c r="Z11" s="14">
        <f t="shared" si="2"/>
        <v>2</v>
      </c>
      <c r="AA11" s="14">
        <f t="shared" si="3"/>
        <v>0</v>
      </c>
      <c r="AB11" s="14">
        <f t="shared" si="4"/>
        <v>5</v>
      </c>
      <c r="AC11" s="14">
        <f t="shared" si="7"/>
        <v>3</v>
      </c>
      <c r="AD11" s="14">
        <f t="shared" si="8"/>
        <v>18</v>
      </c>
      <c r="AE11" s="16">
        <f t="shared" si="5"/>
        <v>-15</v>
      </c>
      <c r="AF11" s="14">
        <f t="shared" si="6"/>
        <v>6</v>
      </c>
      <c r="AG11" s="15"/>
      <c r="AH11" s="15">
        <v>6</v>
      </c>
    </row>
    <row r="12" spans="1:34" ht="39.75" customHeight="1">
      <c r="A12" s="13" t="s">
        <v>68</v>
      </c>
      <c r="B12" s="10">
        <f>IF(ISBLANK(S7),"",S7)</f>
        <v>1</v>
      </c>
      <c r="C12" s="5" t="str">
        <f>IF(ISBLANK(Q7),"",IF(B12=D12,"△",IF(B12&gt;D12,"○","●")))</f>
        <v>●</v>
      </c>
      <c r="D12" s="9">
        <f>IF(ISBLANK(Q7),"",Q7)</f>
        <v>9</v>
      </c>
      <c r="E12" s="10">
        <f>IF(ISBLANK(S8),"",S8)</f>
        <v>1</v>
      </c>
      <c r="F12" s="5" t="str">
        <f>IF(ISBLANK(Q8),"",IF(E12=G12,"△",IF(E12&gt;G12,"○","●")))</f>
        <v>●</v>
      </c>
      <c r="G12" s="9">
        <f>IF(ISBLANK(Q8),"",Q8)</f>
        <v>2</v>
      </c>
      <c r="H12" s="10">
        <f>IF(ISBLANK(S9),"",S9)</f>
        <v>0</v>
      </c>
      <c r="I12" s="5" t="str">
        <f>IF(ISBLANK(Q9),"",IF(H12=J12,"△",IF(H12&gt;J12,"○","●")))</f>
        <v>●</v>
      </c>
      <c r="J12" s="12">
        <f>IF(ISBLANK(Q9),"",Q9)</f>
        <v>22</v>
      </c>
      <c r="K12" s="10">
        <f>IF(ISBLANK(S10),"",S10)</f>
        <v>0</v>
      </c>
      <c r="L12" s="5" t="str">
        <f>IF(ISBLANK(Q10),"",IF(K12=M12,"△",IF(K12&gt;M12,"○","●")))</f>
        <v>●</v>
      </c>
      <c r="M12" s="12">
        <f>IF(ISBLANK(Q10),"",Q10)</f>
        <v>15</v>
      </c>
      <c r="N12" s="10">
        <f>IF(ISBLANK(S11),"",S11)</f>
        <v>1</v>
      </c>
      <c r="O12" s="5" t="str">
        <f>IF(ISBLANK(Q11),"",IF(N12=P12,"△",IF(N12&gt;P12,"○","●")))</f>
        <v>○</v>
      </c>
      <c r="P12" s="9">
        <f>IF(ISBLANK(Q11),"",Q11)</f>
        <v>0</v>
      </c>
      <c r="Q12" s="23"/>
      <c r="R12" s="24"/>
      <c r="S12" s="25"/>
      <c r="T12" s="4">
        <v>0</v>
      </c>
      <c r="U12" s="5" t="str">
        <f t="shared" si="0"/>
        <v>●</v>
      </c>
      <c r="V12" s="6">
        <v>6</v>
      </c>
      <c r="W12" s="4">
        <v>4</v>
      </c>
      <c r="X12" s="5" t="str">
        <f t="shared" si="1"/>
        <v>○</v>
      </c>
      <c r="Y12" s="7">
        <v>1</v>
      </c>
      <c r="Z12" s="14">
        <f t="shared" si="2"/>
        <v>2</v>
      </c>
      <c r="AA12" s="14">
        <f t="shared" si="3"/>
        <v>0</v>
      </c>
      <c r="AB12" s="14">
        <f t="shared" si="4"/>
        <v>5</v>
      </c>
      <c r="AC12" s="14">
        <f t="shared" si="7"/>
        <v>7</v>
      </c>
      <c r="AD12" s="14">
        <f t="shared" si="8"/>
        <v>55</v>
      </c>
      <c r="AE12" s="16">
        <f t="shared" si="5"/>
        <v>-48</v>
      </c>
      <c r="AF12" s="14">
        <f t="shared" si="6"/>
        <v>6</v>
      </c>
      <c r="AG12" s="15"/>
      <c r="AH12" s="15">
        <v>7</v>
      </c>
    </row>
    <row r="13" spans="1:34" ht="39.75" customHeight="1">
      <c r="A13" s="13" t="s">
        <v>69</v>
      </c>
      <c r="B13" s="10">
        <f>IF(ISBLANK(V7),"",V7)</f>
        <v>0</v>
      </c>
      <c r="C13" s="5" t="str">
        <f>IF(ISBLANK(T7),"",IF(B13=D13,"△",IF(B13&gt;D13,"○","●")))</f>
        <v>●</v>
      </c>
      <c r="D13" s="12">
        <f>IF(ISBLANK(T7),"",T7)</f>
        <v>10</v>
      </c>
      <c r="E13" s="10">
        <f>IF(ISBLANK(V8),"",V8)</f>
        <v>0</v>
      </c>
      <c r="F13" s="5" t="str">
        <f>IF(ISBLANK(T8),"",IF(E13=G13,"△",IF(E13&gt;G13,"○","●")))</f>
        <v>●</v>
      </c>
      <c r="G13" s="9">
        <f>IF(ISBLANK(T8),"",T8)</f>
        <v>1</v>
      </c>
      <c r="H13" s="10">
        <f>IF(ISBLANK(V9),"",V9)</f>
        <v>0</v>
      </c>
      <c r="I13" s="5" t="str">
        <f>IF(ISBLANK(T9),"",IF(H13=J13,"△",IF(H13&gt;J13,"○","●")))</f>
        <v>●</v>
      </c>
      <c r="J13" s="12">
        <f>IF(ISBLANK(T9),"",T9)</f>
        <v>13</v>
      </c>
      <c r="K13" s="10">
        <f>IF(ISBLANK(V10),"",V10)</f>
        <v>0</v>
      </c>
      <c r="L13" s="5" t="str">
        <f>IF(ISBLANK(T10),"",IF(K13=M13,"△",IF(K13&gt;M13,"○","●")))</f>
        <v>●</v>
      </c>
      <c r="M13" s="12">
        <f>IF(ISBLANK(T10),"",T10)</f>
        <v>4</v>
      </c>
      <c r="N13" s="10">
        <f>IF(ISBLANK(V11),"",V11)</f>
        <v>0</v>
      </c>
      <c r="O13" s="5" t="str">
        <f>IF(ISBLANK(T11),"",IF(N13=P13,"△",IF(N13&gt;P13,"○","●")))</f>
        <v>●</v>
      </c>
      <c r="P13" s="9">
        <f>IF(ISBLANK(T11),"",T11)</f>
        <v>1</v>
      </c>
      <c r="Q13" s="10">
        <f>IF(ISBLANK(V12),"",V12)</f>
        <v>6</v>
      </c>
      <c r="R13" s="5" t="str">
        <f>IF(ISBLANK(T12),"",IF(Q13=S13,"△",IF(Q13&gt;S13,"○","●")))</f>
        <v>○</v>
      </c>
      <c r="S13" s="9">
        <f>IF(ISBLANK(T12),"",T12)</f>
        <v>0</v>
      </c>
      <c r="T13" s="23"/>
      <c r="U13" s="24"/>
      <c r="V13" s="25"/>
      <c r="W13" s="4">
        <v>8</v>
      </c>
      <c r="X13" s="5" t="str">
        <f t="shared" si="1"/>
        <v>○</v>
      </c>
      <c r="Y13" s="7">
        <v>0</v>
      </c>
      <c r="Z13" s="14">
        <f t="shared" si="2"/>
        <v>2</v>
      </c>
      <c r="AA13" s="14">
        <f t="shared" si="3"/>
        <v>0</v>
      </c>
      <c r="AB13" s="14">
        <f t="shared" si="4"/>
        <v>5</v>
      </c>
      <c r="AC13" s="14">
        <f t="shared" si="7"/>
        <v>14</v>
      </c>
      <c r="AD13" s="14">
        <f t="shared" si="8"/>
        <v>29</v>
      </c>
      <c r="AE13" s="16">
        <f t="shared" si="5"/>
        <v>-15</v>
      </c>
      <c r="AF13" s="14">
        <f t="shared" si="6"/>
        <v>6</v>
      </c>
      <c r="AG13" s="15"/>
      <c r="AH13" s="15">
        <v>5</v>
      </c>
    </row>
    <row r="14" spans="1:34" ht="39.75" customHeight="1">
      <c r="A14" s="13" t="s">
        <v>70</v>
      </c>
      <c r="B14" s="10">
        <f>IF(ISBLANK(Y7),"",Y7)</f>
        <v>0</v>
      </c>
      <c r="C14" s="5" t="str">
        <f>IF(ISBLANK(W7),"",IF(B14=D14,"△",IF(B14&gt;D14,"○","●")))</f>
        <v>●</v>
      </c>
      <c r="D14" s="9">
        <f>IF(ISBLANK(W7),"",W7)</f>
        <v>9</v>
      </c>
      <c r="E14" s="10">
        <f>IF(ISBLANK(Y8),"",Y8)</f>
        <v>0</v>
      </c>
      <c r="F14" s="5" t="str">
        <f>IF(ISBLANK(W8),"",IF(E14=G14,"△",IF(E14&gt;G14,"○","●")))</f>
        <v>●</v>
      </c>
      <c r="G14" s="9">
        <f>IF(ISBLANK(W8),"",W8)</f>
        <v>3</v>
      </c>
      <c r="H14" s="10">
        <f>IF(ISBLANK(Y9),"",Y9)</f>
        <v>0</v>
      </c>
      <c r="I14" s="5" t="str">
        <f>IF(ISBLANK(W9),"",IF(H14=J14,"△",IF(H14&gt;J14,"○","●")))</f>
        <v>●</v>
      </c>
      <c r="J14" s="9">
        <f>IF(ISBLANK(W9),"",W9)</f>
        <v>6</v>
      </c>
      <c r="K14" s="10">
        <f>IF(ISBLANK(Y10),"",Y10)</f>
        <v>0</v>
      </c>
      <c r="L14" s="5" t="str">
        <f>IF(ISBLANK(W10),"",IF(K14=M14,"△",IF(K14&gt;M14,"○","●")))</f>
        <v>●</v>
      </c>
      <c r="M14" s="12">
        <f>IF(ISBLANK(W10),"",W10)</f>
        <v>9</v>
      </c>
      <c r="N14" s="10">
        <f>IF(ISBLANK(Y11),"",Y11)</f>
        <v>1</v>
      </c>
      <c r="O14" s="5" t="str">
        <f>IF(ISBLANK(W11),"",IF(N14=P14,"△",IF(N14&gt;P14,"○","●")))</f>
        <v>●</v>
      </c>
      <c r="P14" s="9">
        <f>IF(ISBLANK(W11),"",W11)</f>
        <v>2</v>
      </c>
      <c r="Q14" s="10">
        <f>IF(ISBLANK(Y12),"",Y12)</f>
        <v>1</v>
      </c>
      <c r="R14" s="5" t="str">
        <f>IF(ISBLANK(W12),"",IF(Q14=S14,"△",IF(Q14&gt;S14,"○","●")))</f>
        <v>●</v>
      </c>
      <c r="S14" s="9">
        <f>IF(ISBLANK(W12),"",W12)</f>
        <v>4</v>
      </c>
      <c r="T14" s="10">
        <f>IF(ISBLANK(Y13),"",Y13)</f>
        <v>0</v>
      </c>
      <c r="U14" s="5" t="str">
        <f>IF(ISBLANK(W13),"",IF(T14=V14,"△",IF(T14&gt;V14,"○","●")))</f>
        <v>●</v>
      </c>
      <c r="V14" s="9">
        <f>IF(ISBLANK(W13),"",W13)</f>
        <v>8</v>
      </c>
      <c r="W14" s="23"/>
      <c r="X14" s="24"/>
      <c r="Y14" s="24"/>
      <c r="Z14" s="14">
        <f t="shared" si="2"/>
        <v>0</v>
      </c>
      <c r="AA14" s="14">
        <f t="shared" si="3"/>
        <v>0</v>
      </c>
      <c r="AB14" s="14">
        <f t="shared" si="4"/>
        <v>7</v>
      </c>
      <c r="AC14" s="14">
        <f t="shared" si="7"/>
        <v>2</v>
      </c>
      <c r="AD14" s="14">
        <f t="shared" si="8"/>
        <v>41</v>
      </c>
      <c r="AE14" s="16">
        <f t="shared" si="5"/>
        <v>-39</v>
      </c>
      <c r="AF14" s="14">
        <f t="shared" si="6"/>
        <v>0</v>
      </c>
      <c r="AG14" s="15"/>
      <c r="AH14" s="15">
        <v>8</v>
      </c>
    </row>
  </sheetData>
  <sheetProtection sheet="1" objects="1" scenarios="1"/>
  <mergeCells count="18">
    <mergeCell ref="A1:AH2"/>
    <mergeCell ref="A3:AH4"/>
    <mergeCell ref="H9:J9"/>
    <mergeCell ref="K10:M10"/>
    <mergeCell ref="B6:D6"/>
    <mergeCell ref="E6:G6"/>
    <mergeCell ref="H6:J6"/>
    <mergeCell ref="K6:M6"/>
    <mergeCell ref="T6:V6"/>
    <mergeCell ref="W6:Y6"/>
    <mergeCell ref="B7:D7"/>
    <mergeCell ref="E8:G8"/>
    <mergeCell ref="N6:P6"/>
    <mergeCell ref="Q6:S6"/>
    <mergeCell ref="N11:P11"/>
    <mergeCell ref="Q12:S12"/>
    <mergeCell ref="T13:V13"/>
    <mergeCell ref="W14:Y14"/>
  </mergeCells>
  <printOptions/>
  <pageMargins left="0.7" right="0.7" top="0.75" bottom="0.75" header="0.3" footer="0.3"/>
  <pageSetup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4"/>
  <sheetViews>
    <sheetView workbookViewId="0" topLeftCell="A4">
      <selection activeCell="AH15" sqref="AH15"/>
    </sheetView>
  </sheetViews>
  <sheetFormatPr defaultColWidth="9.0039062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5" width="3.75390625" style="0" customWidth="1"/>
    <col min="26" max="34" width="5.00390625" style="0" customWidth="1"/>
    <col min="35" max="16384" width="8.375" style="0" customWidth="1"/>
  </cols>
  <sheetData>
    <row r="1" spans="1:34" ht="13.5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3.5">
      <c r="A3" s="27" t="s">
        <v>116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6" spans="1:34" ht="39.75" customHeight="1">
      <c r="A6" s="1"/>
      <c r="B6" s="28" t="s">
        <v>73</v>
      </c>
      <c r="C6" s="28"/>
      <c r="D6" s="28"/>
      <c r="E6" s="28" t="s">
        <v>81</v>
      </c>
      <c r="F6" s="28"/>
      <c r="G6" s="28"/>
      <c r="H6" s="20" t="s">
        <v>82</v>
      </c>
      <c r="I6" s="21"/>
      <c r="J6" s="22"/>
      <c r="K6" s="28" t="s">
        <v>76</v>
      </c>
      <c r="L6" s="28"/>
      <c r="M6" s="28"/>
      <c r="N6" s="28" t="s">
        <v>77</v>
      </c>
      <c r="O6" s="28"/>
      <c r="P6" s="28"/>
      <c r="Q6" s="28" t="s">
        <v>78</v>
      </c>
      <c r="R6" s="28"/>
      <c r="S6" s="28"/>
      <c r="T6" s="28" t="s">
        <v>79</v>
      </c>
      <c r="U6" s="28"/>
      <c r="V6" s="28"/>
      <c r="W6" s="28" t="s">
        <v>80</v>
      </c>
      <c r="X6" s="28"/>
      <c r="Y6" s="20"/>
      <c r="Z6" s="2" t="s">
        <v>0</v>
      </c>
      <c r="AA6" s="2" t="s">
        <v>2</v>
      </c>
      <c r="AB6" s="2" t="s">
        <v>1</v>
      </c>
      <c r="AC6" s="2" t="s">
        <v>3</v>
      </c>
      <c r="AD6" s="2" t="s">
        <v>4</v>
      </c>
      <c r="AE6" s="2" t="s">
        <v>5</v>
      </c>
      <c r="AF6" s="2" t="s">
        <v>6</v>
      </c>
      <c r="AG6" s="3" t="s">
        <v>19</v>
      </c>
      <c r="AH6" s="3" t="s">
        <v>7</v>
      </c>
    </row>
    <row r="7" spans="1:34" ht="39.75" customHeight="1">
      <c r="A7" s="13" t="s">
        <v>73</v>
      </c>
      <c r="B7" s="23"/>
      <c r="C7" s="24"/>
      <c r="D7" s="25"/>
      <c r="E7" s="4">
        <v>5</v>
      </c>
      <c r="F7" s="5" t="str">
        <f>IF(ISBLANK(E7),"",IF(E7=G7,"△",IF(E7&gt;G7,"○","●")))</f>
        <v>○</v>
      </c>
      <c r="G7" s="6">
        <v>1</v>
      </c>
      <c r="H7" s="4">
        <v>6</v>
      </c>
      <c r="I7" s="5" t="str">
        <f>IF(ISBLANK(H7),"",IF(H7=J7,"△",IF(H7&gt;J7,"○","●")))</f>
        <v>○</v>
      </c>
      <c r="J7" s="6">
        <v>0</v>
      </c>
      <c r="K7" s="4">
        <v>7</v>
      </c>
      <c r="L7" s="5" t="str">
        <f>IF(ISBLANK(K7),"",IF(K7=M7,"△",IF(K7&gt;M7,"○","●")))</f>
        <v>○</v>
      </c>
      <c r="M7" s="6">
        <v>2</v>
      </c>
      <c r="N7" s="4">
        <v>3</v>
      </c>
      <c r="O7" s="5" t="str">
        <f>IF(ISBLANK(N7),"",IF(N7=P7,"△",IF(N7&gt;P7,"○","●")))</f>
        <v>○</v>
      </c>
      <c r="P7" s="6">
        <v>0</v>
      </c>
      <c r="Q7" s="4">
        <v>2</v>
      </c>
      <c r="R7" s="5" t="str">
        <f>IF(ISBLANK(Q7),"",IF(Q7=S7,"△",IF(Q7&gt;S7,"○","●")))</f>
        <v>○</v>
      </c>
      <c r="S7" s="6">
        <v>0</v>
      </c>
      <c r="T7" s="4">
        <v>1</v>
      </c>
      <c r="U7" s="5" t="str">
        <f aca="true" t="shared" si="0" ref="U7:U12">IF(ISBLANK(T7),"",IF(T7=V7,"△",IF(T7&gt;V7,"○","●")))</f>
        <v>●</v>
      </c>
      <c r="V7" s="6">
        <v>2</v>
      </c>
      <c r="W7" s="11">
        <v>15</v>
      </c>
      <c r="X7" s="5" t="str">
        <f aca="true" t="shared" si="1" ref="X7:X13">IF(ISBLANK(W7),"",IF(W7=Y7,"△",IF(W7&gt;Y7,"○","●")))</f>
        <v>○</v>
      </c>
      <c r="Y7" s="7">
        <v>0</v>
      </c>
      <c r="Z7" s="14">
        <f aca="true" t="shared" si="2" ref="Z7:Z14">COUNTIF($C7:$X7,"○")</f>
        <v>6</v>
      </c>
      <c r="AA7" s="14">
        <f aca="true" t="shared" si="3" ref="AA7:AA14">COUNTIF($C7:$X7,"△")</f>
        <v>0</v>
      </c>
      <c r="AB7" s="14">
        <f aca="true" t="shared" si="4" ref="AB7:AB14">COUNTIF($C7:$X7,"●")</f>
        <v>1</v>
      </c>
      <c r="AC7" s="14">
        <f>SUM(E7,H7,K7,N7,Q7,T7,W7)</f>
        <v>39</v>
      </c>
      <c r="AD7" s="14">
        <f>SUM(G7,J7,M7,P7,S7,V7,Y7)</f>
        <v>5</v>
      </c>
      <c r="AE7" s="16">
        <f aca="true" t="shared" si="5" ref="AE7:AE14">AC7-AD7</f>
        <v>34</v>
      </c>
      <c r="AF7" s="14">
        <f aca="true" t="shared" si="6" ref="AF7:AF14">Z7*3+AA7</f>
        <v>18</v>
      </c>
      <c r="AG7" s="15"/>
      <c r="AH7" s="15">
        <v>1</v>
      </c>
    </row>
    <row r="8" spans="1:34" ht="39.75" customHeight="1">
      <c r="A8" s="13" t="s">
        <v>74</v>
      </c>
      <c r="B8" s="8">
        <f>IF(ISBLANK(G7),"",G7)</f>
        <v>1</v>
      </c>
      <c r="C8" s="5" t="str">
        <f>IF(ISBLANK(E7),"",IF(B8=D8,"△",IF(B8&gt;D8,"○","●")))</f>
        <v>●</v>
      </c>
      <c r="D8" s="9">
        <f>IF(ISBLANK(E7),"",E7)</f>
        <v>5</v>
      </c>
      <c r="E8" s="23"/>
      <c r="F8" s="24"/>
      <c r="G8" s="25"/>
      <c r="H8" s="4">
        <v>3</v>
      </c>
      <c r="I8" s="5" t="str">
        <f>IF(ISBLANK(H8),"",IF(H8=J8,"△",IF(H8&gt;J8,"○","●")))</f>
        <v>○</v>
      </c>
      <c r="J8" s="6">
        <v>1</v>
      </c>
      <c r="K8" s="4">
        <v>3</v>
      </c>
      <c r="L8" s="5" t="str">
        <f>IF(ISBLANK(K8),"",IF(K8=M8,"△",IF(K8&gt;M8,"○","●")))</f>
        <v>○</v>
      </c>
      <c r="M8" s="6">
        <v>2</v>
      </c>
      <c r="N8" s="4">
        <v>2</v>
      </c>
      <c r="O8" s="5" t="str">
        <f>IF(ISBLANK(N8),"",IF(N8=P8,"△",IF(N8&gt;P8,"○","●")))</f>
        <v>○</v>
      </c>
      <c r="P8" s="6">
        <v>1</v>
      </c>
      <c r="Q8" s="4">
        <v>2</v>
      </c>
      <c r="R8" s="5" t="str">
        <f>IF(ISBLANK(Q8),"",IF(Q8=S8,"△",IF(Q8&gt;S8,"○","●")))</f>
        <v>○</v>
      </c>
      <c r="S8" s="6">
        <v>1</v>
      </c>
      <c r="T8" s="4">
        <v>3</v>
      </c>
      <c r="U8" s="5" t="str">
        <f t="shared" si="0"/>
        <v>○</v>
      </c>
      <c r="V8" s="6">
        <v>1</v>
      </c>
      <c r="W8" s="11">
        <v>19</v>
      </c>
      <c r="X8" s="5" t="str">
        <f t="shared" si="1"/>
        <v>○</v>
      </c>
      <c r="Y8" s="7">
        <v>0</v>
      </c>
      <c r="Z8" s="14">
        <f t="shared" si="2"/>
        <v>6</v>
      </c>
      <c r="AA8" s="14">
        <f t="shared" si="3"/>
        <v>0</v>
      </c>
      <c r="AB8" s="14">
        <f t="shared" si="4"/>
        <v>1</v>
      </c>
      <c r="AC8" s="14">
        <f aca="true" t="shared" si="7" ref="AC8:AC14">SUM(B8,E8,H8,K8,N8,Q8,T8,W8)</f>
        <v>33</v>
      </c>
      <c r="AD8" s="14">
        <f aca="true" t="shared" si="8" ref="AD8:AD14">SUM(D8,G8,J8,M8,P8,S8,V8,Y8)</f>
        <v>11</v>
      </c>
      <c r="AE8" s="16">
        <f t="shared" si="5"/>
        <v>22</v>
      </c>
      <c r="AF8" s="14">
        <f t="shared" si="6"/>
        <v>18</v>
      </c>
      <c r="AG8" s="15"/>
      <c r="AH8" s="15">
        <v>2</v>
      </c>
    </row>
    <row r="9" spans="1:34" ht="39.75" customHeight="1">
      <c r="A9" s="13" t="s">
        <v>75</v>
      </c>
      <c r="B9" s="10">
        <f>IF(ISBLANK(J7),"",J7)</f>
        <v>0</v>
      </c>
      <c r="C9" s="5" t="str">
        <f>IF(ISBLANK(H7),"",IF(B9=D9,"△",IF(B9&gt;D9,"○","●")))</f>
        <v>●</v>
      </c>
      <c r="D9" s="9">
        <f>IF(ISBLANK(H7),"",H7)</f>
        <v>6</v>
      </c>
      <c r="E9" s="10">
        <f>IF(ISBLANK(J8),"",J8)</f>
        <v>1</v>
      </c>
      <c r="F9" s="5" t="str">
        <f>IF(ISBLANK(H8),"",IF(E9=G9,"△",IF(E9&gt;G9,"○","●")))</f>
        <v>●</v>
      </c>
      <c r="G9" s="9">
        <f>IF(ISBLANK(H8),"",H8)</f>
        <v>3</v>
      </c>
      <c r="H9" s="23"/>
      <c r="I9" s="24"/>
      <c r="J9" s="25"/>
      <c r="K9" s="4">
        <v>2</v>
      </c>
      <c r="L9" s="5" t="str">
        <f>IF(ISBLANK(K9),"",IF(K9=M9,"△",IF(K9&gt;M9,"○","●")))</f>
        <v>○</v>
      </c>
      <c r="M9" s="6">
        <v>0</v>
      </c>
      <c r="N9" s="4">
        <v>1</v>
      </c>
      <c r="O9" s="5" t="str">
        <f>IF(ISBLANK(N9),"",IF(N9=P9,"△",IF(N9&gt;P9,"○","●")))</f>
        <v>○</v>
      </c>
      <c r="P9" s="6">
        <v>0</v>
      </c>
      <c r="Q9" s="4">
        <v>0</v>
      </c>
      <c r="R9" s="5" t="str">
        <f>IF(ISBLANK(Q9),"",IF(Q9=S9,"△",IF(Q9&gt;S9,"○","●")))</f>
        <v>●</v>
      </c>
      <c r="S9" s="6">
        <v>2</v>
      </c>
      <c r="T9" s="4">
        <v>2</v>
      </c>
      <c r="U9" s="5" t="str">
        <f t="shared" si="0"/>
        <v>○</v>
      </c>
      <c r="V9" s="6">
        <v>1</v>
      </c>
      <c r="W9" s="11">
        <v>8</v>
      </c>
      <c r="X9" s="5" t="str">
        <f t="shared" si="1"/>
        <v>○</v>
      </c>
      <c r="Y9" s="7">
        <v>0</v>
      </c>
      <c r="Z9" s="14">
        <f t="shared" si="2"/>
        <v>4</v>
      </c>
      <c r="AA9" s="14">
        <f t="shared" si="3"/>
        <v>0</v>
      </c>
      <c r="AB9" s="14">
        <f t="shared" si="4"/>
        <v>3</v>
      </c>
      <c r="AC9" s="14">
        <f t="shared" si="7"/>
        <v>14</v>
      </c>
      <c r="AD9" s="14">
        <f t="shared" si="8"/>
        <v>12</v>
      </c>
      <c r="AE9" s="16">
        <f t="shared" si="5"/>
        <v>2</v>
      </c>
      <c r="AF9" s="14">
        <f t="shared" si="6"/>
        <v>12</v>
      </c>
      <c r="AG9" s="15"/>
      <c r="AH9" s="15">
        <v>4</v>
      </c>
    </row>
    <row r="10" spans="1:34" ht="39.75" customHeight="1">
      <c r="A10" s="13" t="s">
        <v>76</v>
      </c>
      <c r="B10" s="10">
        <f>IF(ISBLANK(M7),"",M7)</f>
        <v>2</v>
      </c>
      <c r="C10" s="5" t="str">
        <f>IF(ISBLANK(K7),"",IF(B10=D10,"△",IF(B10&gt;D10,"○","●")))</f>
        <v>●</v>
      </c>
      <c r="D10" s="9">
        <f>IF(ISBLANK(K7),"",K7)</f>
        <v>7</v>
      </c>
      <c r="E10" s="10">
        <f>IF(ISBLANK(M8),"",M8)</f>
        <v>2</v>
      </c>
      <c r="F10" s="5" t="str">
        <f>IF(ISBLANK(K8),"",IF(E10=G10,"△",IF(E10&gt;G10,"○","●")))</f>
        <v>●</v>
      </c>
      <c r="G10" s="9">
        <f>IF(ISBLANK(K8),"",K8)</f>
        <v>3</v>
      </c>
      <c r="H10" s="10">
        <f>IF(ISBLANK(M9),"",M9)</f>
        <v>0</v>
      </c>
      <c r="I10" s="5" t="str">
        <f>IF(ISBLANK(K9),"",IF(H10=J10,"△",IF(H10&gt;J10,"○","●")))</f>
        <v>●</v>
      </c>
      <c r="J10" s="9">
        <f>IF(ISBLANK(K9),"",K9)</f>
        <v>2</v>
      </c>
      <c r="K10" s="23"/>
      <c r="L10" s="24"/>
      <c r="M10" s="25"/>
      <c r="N10" s="4">
        <v>2</v>
      </c>
      <c r="O10" s="5" t="str">
        <f>IF(ISBLANK(N10),"",IF(N10=P10,"△",IF(N10&gt;P10,"○","●")))</f>
        <v>○</v>
      </c>
      <c r="P10" s="6">
        <v>0</v>
      </c>
      <c r="Q10" s="4">
        <v>0</v>
      </c>
      <c r="R10" s="5" t="str">
        <f>IF(ISBLANK(Q10),"",IF(Q10=S10,"△",IF(Q10&gt;S10,"○","●")))</f>
        <v>●</v>
      </c>
      <c r="S10" s="6">
        <v>1</v>
      </c>
      <c r="T10" s="11">
        <v>2</v>
      </c>
      <c r="U10" s="5" t="str">
        <f t="shared" si="0"/>
        <v>○</v>
      </c>
      <c r="V10" s="6">
        <v>1</v>
      </c>
      <c r="W10" s="11">
        <v>8</v>
      </c>
      <c r="X10" s="5" t="str">
        <f t="shared" si="1"/>
        <v>○</v>
      </c>
      <c r="Y10" s="7">
        <v>0</v>
      </c>
      <c r="Z10" s="14">
        <f t="shared" si="2"/>
        <v>3</v>
      </c>
      <c r="AA10" s="14">
        <f t="shared" si="3"/>
        <v>0</v>
      </c>
      <c r="AB10" s="14">
        <f t="shared" si="4"/>
        <v>4</v>
      </c>
      <c r="AC10" s="14">
        <f t="shared" si="7"/>
        <v>16</v>
      </c>
      <c r="AD10" s="14">
        <f t="shared" si="8"/>
        <v>14</v>
      </c>
      <c r="AE10" s="16">
        <f t="shared" si="5"/>
        <v>2</v>
      </c>
      <c r="AF10" s="14">
        <f t="shared" si="6"/>
        <v>9</v>
      </c>
      <c r="AG10" s="15"/>
      <c r="AH10" s="15">
        <v>6</v>
      </c>
    </row>
    <row r="11" spans="1:34" ht="39.75" customHeight="1">
      <c r="A11" s="13" t="s">
        <v>77</v>
      </c>
      <c r="B11" s="10">
        <f>IF(ISBLANK(P7),"",P7)</f>
        <v>0</v>
      </c>
      <c r="C11" s="5" t="str">
        <f>IF(ISBLANK(N7),"",IF(B11=D11,"△",IF(B11&gt;D11,"○","●")))</f>
        <v>●</v>
      </c>
      <c r="D11" s="9">
        <f>IF(ISBLANK(N7),"",N7)</f>
        <v>3</v>
      </c>
      <c r="E11" s="10">
        <f>IF(ISBLANK(P8),"",P8)</f>
        <v>1</v>
      </c>
      <c r="F11" s="5" t="str">
        <f>IF(ISBLANK(N8),"",IF(E11=G11,"△",IF(E11&gt;G11,"○","●")))</f>
        <v>●</v>
      </c>
      <c r="G11" s="9">
        <f>IF(ISBLANK(N8),"",N8)</f>
        <v>2</v>
      </c>
      <c r="H11" s="10">
        <f>IF(ISBLANK(P9),"",P9)</f>
        <v>0</v>
      </c>
      <c r="I11" s="5" t="str">
        <f>IF(ISBLANK(N9),"",IF(H11=J11,"△",IF(H11&gt;J11,"○","●")))</f>
        <v>●</v>
      </c>
      <c r="J11" s="9">
        <f>IF(ISBLANK(N9),"",N9)</f>
        <v>1</v>
      </c>
      <c r="K11" s="10">
        <f>IF(ISBLANK(P10),"",P10)</f>
        <v>0</v>
      </c>
      <c r="L11" s="5" t="str">
        <f>IF(ISBLANK(N10),"",IF(K11=M11,"△",IF(K11&gt;M11,"○","●")))</f>
        <v>●</v>
      </c>
      <c r="M11" s="9">
        <f>IF(ISBLANK(N10),"",N10)</f>
        <v>2</v>
      </c>
      <c r="N11" s="23"/>
      <c r="O11" s="24"/>
      <c r="P11" s="25"/>
      <c r="Q11" s="4">
        <v>1</v>
      </c>
      <c r="R11" s="5" t="str">
        <f>IF(ISBLANK(Q11),"",IF(Q11=S11,"△",IF(Q11&gt;S11,"○","●")))</f>
        <v>●</v>
      </c>
      <c r="S11" s="6">
        <v>2</v>
      </c>
      <c r="T11" s="4">
        <v>1</v>
      </c>
      <c r="U11" s="5" t="str">
        <f t="shared" si="0"/>
        <v>△</v>
      </c>
      <c r="V11" s="6">
        <v>1</v>
      </c>
      <c r="W11" s="11">
        <v>8</v>
      </c>
      <c r="X11" s="5" t="str">
        <f t="shared" si="1"/>
        <v>○</v>
      </c>
      <c r="Y11" s="7">
        <v>0</v>
      </c>
      <c r="Z11" s="14">
        <f t="shared" si="2"/>
        <v>1</v>
      </c>
      <c r="AA11" s="14">
        <f t="shared" si="3"/>
        <v>1</v>
      </c>
      <c r="AB11" s="14">
        <f t="shared" si="4"/>
        <v>5</v>
      </c>
      <c r="AC11" s="14">
        <f t="shared" si="7"/>
        <v>11</v>
      </c>
      <c r="AD11" s="14">
        <f t="shared" si="8"/>
        <v>11</v>
      </c>
      <c r="AE11" s="16">
        <f t="shared" si="5"/>
        <v>0</v>
      </c>
      <c r="AF11" s="14">
        <f t="shared" si="6"/>
        <v>4</v>
      </c>
      <c r="AG11" s="15"/>
      <c r="AH11" s="15">
        <v>7</v>
      </c>
    </row>
    <row r="12" spans="1:34" ht="39.75" customHeight="1">
      <c r="A12" s="13" t="s">
        <v>78</v>
      </c>
      <c r="B12" s="10">
        <f>IF(ISBLANK(S7),"",S7)</f>
        <v>0</v>
      </c>
      <c r="C12" s="5" t="str">
        <f>IF(ISBLANK(Q7),"",IF(B12=D12,"△",IF(B12&gt;D12,"○","●")))</f>
        <v>●</v>
      </c>
      <c r="D12" s="9">
        <f>IF(ISBLANK(Q7),"",Q7)</f>
        <v>2</v>
      </c>
      <c r="E12" s="10">
        <f>IF(ISBLANK(S8),"",S8)</f>
        <v>1</v>
      </c>
      <c r="F12" s="5" t="str">
        <f>IF(ISBLANK(Q8),"",IF(E12=G12,"△",IF(E12&gt;G12,"○","●")))</f>
        <v>●</v>
      </c>
      <c r="G12" s="9">
        <f>IF(ISBLANK(Q8),"",Q8)</f>
        <v>2</v>
      </c>
      <c r="H12" s="10">
        <f>IF(ISBLANK(S9),"",S9)</f>
        <v>2</v>
      </c>
      <c r="I12" s="5" t="str">
        <f>IF(ISBLANK(Q9),"",IF(H12=J12,"△",IF(H12&gt;J12,"○","●")))</f>
        <v>○</v>
      </c>
      <c r="J12" s="9">
        <f>IF(ISBLANK(Q9),"",Q9)</f>
        <v>0</v>
      </c>
      <c r="K12" s="10">
        <f>IF(ISBLANK(S10),"",S10)</f>
        <v>1</v>
      </c>
      <c r="L12" s="5" t="str">
        <f>IF(ISBLANK(Q10),"",IF(K12=M12,"△",IF(K12&gt;M12,"○","●")))</f>
        <v>○</v>
      </c>
      <c r="M12" s="9">
        <f>IF(ISBLANK(Q10),"",Q10)</f>
        <v>0</v>
      </c>
      <c r="N12" s="10">
        <f>IF(ISBLANK(S11),"",S11)</f>
        <v>2</v>
      </c>
      <c r="O12" s="5" t="str">
        <f>IF(ISBLANK(Q11),"",IF(N12=P12,"△",IF(N12&gt;P12,"○","●")))</f>
        <v>○</v>
      </c>
      <c r="P12" s="9">
        <f>IF(ISBLANK(Q11),"",Q11)</f>
        <v>1</v>
      </c>
      <c r="Q12" s="23"/>
      <c r="R12" s="24"/>
      <c r="S12" s="25"/>
      <c r="T12" s="4">
        <v>2</v>
      </c>
      <c r="U12" s="5" t="str">
        <f t="shared" si="0"/>
        <v>●</v>
      </c>
      <c r="V12" s="6">
        <v>3</v>
      </c>
      <c r="W12" s="11">
        <v>9</v>
      </c>
      <c r="X12" s="5" t="str">
        <f t="shared" si="1"/>
        <v>○</v>
      </c>
      <c r="Y12" s="7">
        <v>0</v>
      </c>
      <c r="Z12" s="14">
        <f t="shared" si="2"/>
        <v>4</v>
      </c>
      <c r="AA12" s="14">
        <f t="shared" si="3"/>
        <v>0</v>
      </c>
      <c r="AB12" s="14">
        <f t="shared" si="4"/>
        <v>3</v>
      </c>
      <c r="AC12" s="14">
        <f t="shared" si="7"/>
        <v>17</v>
      </c>
      <c r="AD12" s="14">
        <f t="shared" si="8"/>
        <v>8</v>
      </c>
      <c r="AE12" s="16">
        <f t="shared" si="5"/>
        <v>9</v>
      </c>
      <c r="AF12" s="14">
        <f t="shared" si="6"/>
        <v>12</v>
      </c>
      <c r="AG12" s="15"/>
      <c r="AH12" s="15">
        <v>3</v>
      </c>
    </row>
    <row r="13" spans="1:34" ht="39.75" customHeight="1">
      <c r="A13" s="13" t="s">
        <v>79</v>
      </c>
      <c r="B13" s="10">
        <f>IF(ISBLANK(V7),"",V7)</f>
        <v>2</v>
      </c>
      <c r="C13" s="5" t="str">
        <f>IF(ISBLANK(T7),"",IF(B13=D13,"△",IF(B13&gt;D13,"○","●")))</f>
        <v>○</v>
      </c>
      <c r="D13" s="9">
        <f>IF(ISBLANK(T7),"",T7)</f>
        <v>1</v>
      </c>
      <c r="E13" s="10">
        <f>IF(ISBLANK(V8),"",V8)</f>
        <v>1</v>
      </c>
      <c r="F13" s="5" t="str">
        <f>IF(ISBLANK(T8),"",IF(E13=G13,"△",IF(E13&gt;G13,"○","●")))</f>
        <v>●</v>
      </c>
      <c r="G13" s="9">
        <f>IF(ISBLANK(T8),"",T8)</f>
        <v>3</v>
      </c>
      <c r="H13" s="10">
        <f>IF(ISBLANK(V9),"",V9)</f>
        <v>1</v>
      </c>
      <c r="I13" s="5" t="str">
        <f>IF(ISBLANK(T9),"",IF(H13=J13,"△",IF(H13&gt;J13,"○","●")))</f>
        <v>●</v>
      </c>
      <c r="J13" s="9">
        <f>IF(ISBLANK(T9),"",T9)</f>
        <v>2</v>
      </c>
      <c r="K13" s="10">
        <f>IF(ISBLANK(V10),"",V10)</f>
        <v>1</v>
      </c>
      <c r="L13" s="5" t="str">
        <f>IF(ISBLANK(T10),"",IF(K13=M13,"△",IF(K13&gt;M13,"○","●")))</f>
        <v>●</v>
      </c>
      <c r="M13" s="12">
        <f>IF(ISBLANK(T10),"",T10)</f>
        <v>2</v>
      </c>
      <c r="N13" s="10">
        <f>IF(ISBLANK(V11),"",V11)</f>
        <v>1</v>
      </c>
      <c r="O13" s="5" t="str">
        <f>IF(ISBLANK(T11),"",IF(N13=P13,"△",IF(N13&gt;P13,"○","●")))</f>
        <v>△</v>
      </c>
      <c r="P13" s="9">
        <f>IF(ISBLANK(T11),"",T11)</f>
        <v>1</v>
      </c>
      <c r="Q13" s="10">
        <f>IF(ISBLANK(V12),"",V12)</f>
        <v>3</v>
      </c>
      <c r="R13" s="5" t="str">
        <f>IF(ISBLANK(T12),"",IF(Q13=S13,"△",IF(Q13&gt;S13,"○","●")))</f>
        <v>○</v>
      </c>
      <c r="S13" s="9">
        <f>IF(ISBLANK(T12),"",T12)</f>
        <v>2</v>
      </c>
      <c r="T13" s="23"/>
      <c r="U13" s="24"/>
      <c r="V13" s="25"/>
      <c r="W13" s="11">
        <v>7</v>
      </c>
      <c r="X13" s="5" t="str">
        <f t="shared" si="1"/>
        <v>○</v>
      </c>
      <c r="Y13" s="7">
        <v>0</v>
      </c>
      <c r="Z13" s="14">
        <f t="shared" si="2"/>
        <v>3</v>
      </c>
      <c r="AA13" s="14">
        <f t="shared" si="3"/>
        <v>1</v>
      </c>
      <c r="AB13" s="14">
        <f t="shared" si="4"/>
        <v>3</v>
      </c>
      <c r="AC13" s="14">
        <f t="shared" si="7"/>
        <v>16</v>
      </c>
      <c r="AD13" s="14">
        <f t="shared" si="8"/>
        <v>11</v>
      </c>
      <c r="AE13" s="16">
        <f t="shared" si="5"/>
        <v>5</v>
      </c>
      <c r="AF13" s="14">
        <f t="shared" si="6"/>
        <v>10</v>
      </c>
      <c r="AG13" s="15"/>
      <c r="AH13" s="15">
        <v>5</v>
      </c>
    </row>
    <row r="14" spans="1:34" ht="39.75" customHeight="1">
      <c r="A14" s="13" t="s">
        <v>80</v>
      </c>
      <c r="B14" s="10">
        <f>IF(ISBLANK(Y7),"",Y7)</f>
        <v>0</v>
      </c>
      <c r="C14" s="5" t="str">
        <f>IF(ISBLANK(W7),"",IF(B14=D14,"△",IF(B14&gt;D14,"○","●")))</f>
        <v>●</v>
      </c>
      <c r="D14" s="12">
        <f>IF(ISBLANK(W7),"",W7)</f>
        <v>15</v>
      </c>
      <c r="E14" s="10">
        <f>IF(ISBLANK(Y8),"",Y8)</f>
        <v>0</v>
      </c>
      <c r="F14" s="5" t="str">
        <f>IF(ISBLANK(W8),"",IF(E14=G14,"△",IF(E14&gt;G14,"○","●")))</f>
        <v>●</v>
      </c>
      <c r="G14" s="12">
        <f>IF(ISBLANK(W8),"",W8)</f>
        <v>19</v>
      </c>
      <c r="H14" s="10">
        <f>IF(ISBLANK(Y9),"",Y9)</f>
        <v>0</v>
      </c>
      <c r="I14" s="5" t="str">
        <f>IF(ISBLANK(W9),"",IF(H14=J14,"△",IF(H14&gt;J14,"○","●")))</f>
        <v>●</v>
      </c>
      <c r="J14" s="9">
        <f>IF(ISBLANK(W9),"",W9)</f>
        <v>8</v>
      </c>
      <c r="K14" s="10">
        <f>IF(ISBLANK(Y10),"",Y10)</f>
        <v>0</v>
      </c>
      <c r="L14" s="5" t="str">
        <f>IF(ISBLANK(W10),"",IF(K14=M14,"△",IF(K14&gt;M14,"○","●")))</f>
        <v>●</v>
      </c>
      <c r="M14" s="12">
        <f>IF(ISBLANK(W10),"",W10)</f>
        <v>8</v>
      </c>
      <c r="N14" s="10">
        <f>IF(ISBLANK(Y11),"",Y11)</f>
        <v>0</v>
      </c>
      <c r="O14" s="5" t="str">
        <f>IF(ISBLANK(W11),"",IF(N14=P14,"△",IF(N14&gt;P14,"○","●")))</f>
        <v>●</v>
      </c>
      <c r="P14" s="9">
        <f>IF(ISBLANK(W11),"",W11)</f>
        <v>8</v>
      </c>
      <c r="Q14" s="10">
        <f>IF(ISBLANK(Y12),"",Y12)</f>
        <v>0</v>
      </c>
      <c r="R14" s="5" t="str">
        <f>IF(ISBLANK(W12),"",IF(Q14=S14,"△",IF(Q14&gt;S14,"○","●")))</f>
        <v>●</v>
      </c>
      <c r="S14" s="9">
        <f>IF(ISBLANK(W12),"",W12)</f>
        <v>9</v>
      </c>
      <c r="T14" s="10">
        <f>IF(ISBLANK(Y13),"",Y13)</f>
        <v>0</v>
      </c>
      <c r="U14" s="5" t="str">
        <f>IF(ISBLANK(W13),"",IF(T14=V14,"△",IF(T14&gt;V14,"○","●")))</f>
        <v>●</v>
      </c>
      <c r="V14" s="9">
        <f>IF(ISBLANK(W13),"",W13)</f>
        <v>7</v>
      </c>
      <c r="W14" s="23"/>
      <c r="X14" s="24"/>
      <c r="Y14" s="24"/>
      <c r="Z14" s="14">
        <f t="shared" si="2"/>
        <v>0</v>
      </c>
      <c r="AA14" s="14">
        <f t="shared" si="3"/>
        <v>0</v>
      </c>
      <c r="AB14" s="14">
        <f t="shared" si="4"/>
        <v>7</v>
      </c>
      <c r="AC14" s="14">
        <f t="shared" si="7"/>
        <v>0</v>
      </c>
      <c r="AD14" s="14">
        <f t="shared" si="8"/>
        <v>74</v>
      </c>
      <c r="AE14" s="16">
        <f t="shared" si="5"/>
        <v>-74</v>
      </c>
      <c r="AF14" s="14">
        <f t="shared" si="6"/>
        <v>0</v>
      </c>
      <c r="AG14" s="15"/>
      <c r="AH14" s="15">
        <v>8</v>
      </c>
    </row>
  </sheetData>
  <sheetProtection sheet="1" objects="1" scenarios="1"/>
  <mergeCells count="18">
    <mergeCell ref="A1:AH2"/>
    <mergeCell ref="A3:AH4"/>
    <mergeCell ref="N11:P11"/>
    <mergeCell ref="Q12:S12"/>
    <mergeCell ref="B7:D7"/>
    <mergeCell ref="E8:G8"/>
    <mergeCell ref="N6:P6"/>
    <mergeCell ref="Q6:S6"/>
    <mergeCell ref="H9:J9"/>
    <mergeCell ref="K10:M10"/>
    <mergeCell ref="T13:V13"/>
    <mergeCell ref="W14:Y14"/>
    <mergeCell ref="T6:V6"/>
    <mergeCell ref="W6:Y6"/>
    <mergeCell ref="B6:D6"/>
    <mergeCell ref="E6:G6"/>
    <mergeCell ref="H6:J6"/>
    <mergeCell ref="K6:M6"/>
  </mergeCells>
  <printOptions/>
  <pageMargins left="0.7" right="0.7" top="0.75" bottom="0.75" header="0.3" footer="0.3"/>
  <pageSetup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4"/>
  <sheetViews>
    <sheetView workbookViewId="0" topLeftCell="A4">
      <selection activeCell="A7" sqref="A7"/>
    </sheetView>
  </sheetViews>
  <sheetFormatPr defaultColWidth="9.0039062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5" width="3.75390625" style="0" customWidth="1"/>
    <col min="26" max="34" width="5.00390625" style="0" customWidth="1"/>
    <col min="35" max="16384" width="8.375" style="0" customWidth="1"/>
  </cols>
  <sheetData>
    <row r="1" spans="1:34" ht="13.5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3.5">
      <c r="A3" s="27" t="s">
        <v>117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6" spans="1:34" ht="39.75" customHeight="1">
      <c r="A6" s="1"/>
      <c r="B6" s="28" t="s">
        <v>83</v>
      </c>
      <c r="C6" s="28"/>
      <c r="D6" s="28"/>
      <c r="E6" s="28" t="s">
        <v>84</v>
      </c>
      <c r="F6" s="28"/>
      <c r="G6" s="28"/>
      <c r="H6" s="20" t="s">
        <v>85</v>
      </c>
      <c r="I6" s="21"/>
      <c r="J6" s="22"/>
      <c r="K6" s="28" t="s">
        <v>86</v>
      </c>
      <c r="L6" s="28"/>
      <c r="M6" s="28"/>
      <c r="N6" s="28" t="s">
        <v>87</v>
      </c>
      <c r="O6" s="28"/>
      <c r="P6" s="28"/>
      <c r="Q6" s="28" t="s">
        <v>88</v>
      </c>
      <c r="R6" s="28"/>
      <c r="S6" s="28"/>
      <c r="T6" s="28" t="s">
        <v>89</v>
      </c>
      <c r="U6" s="28"/>
      <c r="V6" s="28"/>
      <c r="W6" s="28" t="s">
        <v>90</v>
      </c>
      <c r="X6" s="28"/>
      <c r="Y6" s="20"/>
      <c r="Z6" s="2" t="s">
        <v>0</v>
      </c>
      <c r="AA6" s="2" t="s">
        <v>2</v>
      </c>
      <c r="AB6" s="2" t="s">
        <v>1</v>
      </c>
      <c r="AC6" s="2" t="s">
        <v>3</v>
      </c>
      <c r="AD6" s="2" t="s">
        <v>4</v>
      </c>
      <c r="AE6" s="2" t="s">
        <v>5</v>
      </c>
      <c r="AF6" s="2" t="s">
        <v>6</v>
      </c>
      <c r="AG6" s="3" t="s">
        <v>19</v>
      </c>
      <c r="AH6" s="3" t="s">
        <v>7</v>
      </c>
    </row>
    <row r="7" spans="1:34" ht="39.75" customHeight="1">
      <c r="A7" s="13" t="s">
        <v>83</v>
      </c>
      <c r="B7" s="23"/>
      <c r="C7" s="24"/>
      <c r="D7" s="25"/>
      <c r="E7" s="4">
        <v>4</v>
      </c>
      <c r="F7" s="5" t="str">
        <f>IF(ISBLANK(E7),"",IF(E7=G7,"△",IF(E7&gt;G7,"○","●")))</f>
        <v>○</v>
      </c>
      <c r="G7" s="6">
        <v>0</v>
      </c>
      <c r="H7" s="4">
        <v>2</v>
      </c>
      <c r="I7" s="5" t="str">
        <f>IF(ISBLANK(H7),"",IF(H7=J7,"△",IF(H7&gt;J7,"○","●")))</f>
        <v>○</v>
      </c>
      <c r="J7" s="6">
        <v>1</v>
      </c>
      <c r="K7" s="4">
        <v>8</v>
      </c>
      <c r="L7" s="5" t="str">
        <f>IF(ISBLANK(K7),"",IF(K7=M7,"△",IF(K7&gt;M7,"○","●")))</f>
        <v>○</v>
      </c>
      <c r="M7" s="6">
        <v>0</v>
      </c>
      <c r="N7" s="4">
        <v>4</v>
      </c>
      <c r="O7" s="5" t="str">
        <f>IF(ISBLANK(N7),"",IF(N7=P7,"△",IF(N7&gt;P7,"○","●")))</f>
        <v>○</v>
      </c>
      <c r="P7" s="6">
        <v>0</v>
      </c>
      <c r="Q7" s="4">
        <v>5</v>
      </c>
      <c r="R7" s="5" t="str">
        <f>IF(ISBLANK(Q7),"",IF(Q7=S7,"△",IF(Q7&gt;S7,"○","●")))</f>
        <v>○</v>
      </c>
      <c r="S7" s="6">
        <v>1</v>
      </c>
      <c r="T7" s="4">
        <v>0</v>
      </c>
      <c r="U7" s="5" t="str">
        <f aca="true" t="shared" si="0" ref="U7:U12">IF(ISBLANK(T7),"",IF(T7=V7,"△",IF(T7&gt;V7,"○","●")))</f>
        <v>△</v>
      </c>
      <c r="V7" s="6">
        <v>0</v>
      </c>
      <c r="W7" s="4">
        <v>5</v>
      </c>
      <c r="X7" s="5" t="str">
        <f aca="true" t="shared" si="1" ref="X7:X13">IF(ISBLANK(W7),"",IF(W7=Y7,"△",IF(W7&gt;Y7,"○","●")))</f>
        <v>○</v>
      </c>
      <c r="Y7" s="7">
        <v>0</v>
      </c>
      <c r="Z7" s="14">
        <f aca="true" t="shared" si="2" ref="Z7:Z14">COUNTIF($C7:$X7,"○")</f>
        <v>6</v>
      </c>
      <c r="AA7" s="14">
        <f aca="true" t="shared" si="3" ref="AA7:AA14">COUNTIF($C7:$X7,"△")</f>
        <v>1</v>
      </c>
      <c r="AB7" s="14">
        <f aca="true" t="shared" si="4" ref="AB7:AB14">COUNTIF($C7:$X7,"●")</f>
        <v>0</v>
      </c>
      <c r="AC7" s="14">
        <f>SUM(E7,H7,K7,N7,Q7,T7,W7)</f>
        <v>28</v>
      </c>
      <c r="AD7" s="14">
        <f>SUM(G7,J7,M7,P7,S7,V7,Y7)</f>
        <v>2</v>
      </c>
      <c r="AE7" s="16">
        <f aca="true" t="shared" si="5" ref="AE7:AE14">AC7-AD7</f>
        <v>26</v>
      </c>
      <c r="AF7" s="14">
        <f aca="true" t="shared" si="6" ref="AF7:AF14">Z7*3+AA7</f>
        <v>19</v>
      </c>
      <c r="AG7" s="15"/>
      <c r="AH7" s="15">
        <v>1</v>
      </c>
    </row>
    <row r="8" spans="1:34" ht="39.75" customHeight="1">
      <c r="A8" s="13" t="s">
        <v>84</v>
      </c>
      <c r="B8" s="8">
        <f>IF(ISBLANK(G7),"",G7)</f>
        <v>0</v>
      </c>
      <c r="C8" s="5" t="str">
        <f>IF(ISBLANK(E7),"",IF(B8=D8,"△",IF(B8&gt;D8,"○","●")))</f>
        <v>●</v>
      </c>
      <c r="D8" s="9">
        <f>IF(ISBLANK(E7),"",E7)</f>
        <v>4</v>
      </c>
      <c r="E8" s="23"/>
      <c r="F8" s="24"/>
      <c r="G8" s="25"/>
      <c r="H8" s="4">
        <v>2</v>
      </c>
      <c r="I8" s="5" t="str">
        <f>IF(ISBLANK(H8),"",IF(H8=J8,"△",IF(H8&gt;J8,"○","●")))</f>
        <v>△</v>
      </c>
      <c r="J8" s="6">
        <v>2</v>
      </c>
      <c r="K8" s="11">
        <v>10</v>
      </c>
      <c r="L8" s="5" t="str">
        <f>IF(ISBLANK(K8),"",IF(K8=M8,"△",IF(K8&gt;M8,"○","●")))</f>
        <v>○</v>
      </c>
      <c r="M8" s="6">
        <v>0</v>
      </c>
      <c r="N8" s="4">
        <v>7</v>
      </c>
      <c r="O8" s="5" t="str">
        <f>IF(ISBLANK(N8),"",IF(N8=P8,"△",IF(N8&gt;P8,"○","●")))</f>
        <v>○</v>
      </c>
      <c r="P8" s="6">
        <v>1</v>
      </c>
      <c r="Q8" s="4">
        <v>6</v>
      </c>
      <c r="R8" s="5" t="str">
        <f>IF(ISBLANK(Q8),"",IF(Q8=S8,"△",IF(Q8&gt;S8,"○","●")))</f>
        <v>○</v>
      </c>
      <c r="S8" s="6">
        <v>0</v>
      </c>
      <c r="T8" s="4">
        <v>2</v>
      </c>
      <c r="U8" s="5" t="str">
        <f t="shared" si="0"/>
        <v>○</v>
      </c>
      <c r="V8" s="6">
        <v>1</v>
      </c>
      <c r="W8" s="4">
        <v>5</v>
      </c>
      <c r="X8" s="5" t="str">
        <f t="shared" si="1"/>
        <v>○</v>
      </c>
      <c r="Y8" s="7">
        <v>1</v>
      </c>
      <c r="Z8" s="14">
        <f t="shared" si="2"/>
        <v>5</v>
      </c>
      <c r="AA8" s="14">
        <f t="shared" si="3"/>
        <v>1</v>
      </c>
      <c r="AB8" s="14">
        <f t="shared" si="4"/>
        <v>1</v>
      </c>
      <c r="AC8" s="14">
        <f aca="true" t="shared" si="7" ref="AC8:AC14">SUM(B8,E8,H8,K8,N8,Q8,T8,W8)</f>
        <v>32</v>
      </c>
      <c r="AD8" s="14">
        <f aca="true" t="shared" si="8" ref="AD8:AD14">SUM(D8,G8,J8,M8,P8,S8,V8,Y8)</f>
        <v>9</v>
      </c>
      <c r="AE8" s="16">
        <f t="shared" si="5"/>
        <v>23</v>
      </c>
      <c r="AF8" s="14">
        <f t="shared" si="6"/>
        <v>16</v>
      </c>
      <c r="AG8" s="15"/>
      <c r="AH8" s="15">
        <v>3</v>
      </c>
    </row>
    <row r="9" spans="1:34" ht="39.75" customHeight="1">
      <c r="A9" s="13" t="s">
        <v>85</v>
      </c>
      <c r="B9" s="10">
        <f>IF(ISBLANK(J7),"",J7)</f>
        <v>1</v>
      </c>
      <c r="C9" s="5" t="str">
        <f>IF(ISBLANK(H7),"",IF(B9=D9,"△",IF(B9&gt;D9,"○","●")))</f>
        <v>●</v>
      </c>
      <c r="D9" s="9">
        <f>IF(ISBLANK(H7),"",H7)</f>
        <v>2</v>
      </c>
      <c r="E9" s="10">
        <f>IF(ISBLANK(J8),"",J8)</f>
        <v>2</v>
      </c>
      <c r="F9" s="5" t="str">
        <f>IF(ISBLANK(H8),"",IF(E9=G9,"△",IF(E9&gt;G9,"○","●")))</f>
        <v>△</v>
      </c>
      <c r="G9" s="9">
        <f>IF(ISBLANK(H8),"",H8)</f>
        <v>2</v>
      </c>
      <c r="H9" s="23"/>
      <c r="I9" s="24"/>
      <c r="J9" s="25"/>
      <c r="K9" s="11">
        <v>12</v>
      </c>
      <c r="L9" s="5" t="str">
        <f>IF(ISBLANK(K9),"",IF(K9=M9,"△",IF(K9&gt;M9,"○","●")))</f>
        <v>○</v>
      </c>
      <c r="M9" s="6">
        <v>0</v>
      </c>
      <c r="N9" s="4">
        <v>7</v>
      </c>
      <c r="O9" s="5" t="str">
        <f>IF(ISBLANK(N9),"",IF(N9=P9,"△",IF(N9&gt;P9,"○","●")))</f>
        <v>○</v>
      </c>
      <c r="P9" s="6">
        <v>0</v>
      </c>
      <c r="Q9" s="4">
        <v>6</v>
      </c>
      <c r="R9" s="5" t="str">
        <f>IF(ISBLANK(Q9),"",IF(Q9=S9,"△",IF(Q9&gt;S9,"○","●")))</f>
        <v>○</v>
      </c>
      <c r="S9" s="6">
        <v>0</v>
      </c>
      <c r="T9" s="4">
        <v>1</v>
      </c>
      <c r="U9" s="5" t="str">
        <f t="shared" si="0"/>
        <v>○</v>
      </c>
      <c r="V9" s="6">
        <v>0</v>
      </c>
      <c r="W9" s="4">
        <v>5</v>
      </c>
      <c r="X9" s="5" t="str">
        <f t="shared" si="1"/>
        <v>○</v>
      </c>
      <c r="Y9" s="7">
        <v>3</v>
      </c>
      <c r="Z9" s="14">
        <f t="shared" si="2"/>
        <v>5</v>
      </c>
      <c r="AA9" s="14">
        <f t="shared" si="3"/>
        <v>1</v>
      </c>
      <c r="AB9" s="14">
        <f t="shared" si="4"/>
        <v>1</v>
      </c>
      <c r="AC9" s="14">
        <f t="shared" si="7"/>
        <v>34</v>
      </c>
      <c r="AD9" s="14">
        <f t="shared" si="8"/>
        <v>7</v>
      </c>
      <c r="AE9" s="16">
        <f t="shared" si="5"/>
        <v>27</v>
      </c>
      <c r="AF9" s="14">
        <f t="shared" si="6"/>
        <v>16</v>
      </c>
      <c r="AG9" s="15"/>
      <c r="AH9" s="15">
        <v>2</v>
      </c>
    </row>
    <row r="10" spans="1:34" ht="39.75" customHeight="1">
      <c r="A10" s="13" t="s">
        <v>86</v>
      </c>
      <c r="B10" s="10">
        <f>IF(ISBLANK(M7),"",M7)</f>
        <v>0</v>
      </c>
      <c r="C10" s="5" t="str">
        <f>IF(ISBLANK(K7),"",IF(B10=D10,"△",IF(B10&gt;D10,"○","●")))</f>
        <v>●</v>
      </c>
      <c r="D10" s="9">
        <f>IF(ISBLANK(K7),"",K7)</f>
        <v>8</v>
      </c>
      <c r="E10" s="10">
        <f>IF(ISBLANK(M8),"",M8)</f>
        <v>0</v>
      </c>
      <c r="F10" s="5" t="str">
        <f>IF(ISBLANK(K8),"",IF(E10=G10,"△",IF(E10&gt;G10,"○","●")))</f>
        <v>●</v>
      </c>
      <c r="G10" s="12">
        <f>IF(ISBLANK(K8),"",K8)</f>
        <v>10</v>
      </c>
      <c r="H10" s="10">
        <f>IF(ISBLANK(M9),"",M9)</f>
        <v>0</v>
      </c>
      <c r="I10" s="5" t="str">
        <f>IF(ISBLANK(K9),"",IF(H10=J10,"△",IF(H10&gt;J10,"○","●")))</f>
        <v>●</v>
      </c>
      <c r="J10" s="12">
        <f>IF(ISBLANK(K9),"",K9)</f>
        <v>12</v>
      </c>
      <c r="K10" s="23"/>
      <c r="L10" s="24"/>
      <c r="M10" s="25"/>
      <c r="N10" s="4">
        <v>1</v>
      </c>
      <c r="O10" s="5" t="str">
        <f>IF(ISBLANK(N10),"",IF(N10=P10,"△",IF(N10&gt;P10,"○","●")))</f>
        <v>●</v>
      </c>
      <c r="P10" s="6">
        <v>2</v>
      </c>
      <c r="Q10" s="4">
        <v>1</v>
      </c>
      <c r="R10" s="5" t="str">
        <f>IF(ISBLANK(Q10),"",IF(Q10=S10,"△",IF(Q10&gt;S10,"○","●")))</f>
        <v>●</v>
      </c>
      <c r="S10" s="6">
        <v>4</v>
      </c>
      <c r="T10" s="11">
        <v>0</v>
      </c>
      <c r="U10" s="5" t="str">
        <f t="shared" si="0"/>
        <v>●</v>
      </c>
      <c r="V10" s="6">
        <v>5</v>
      </c>
      <c r="W10" s="11">
        <v>0</v>
      </c>
      <c r="X10" s="5" t="str">
        <f t="shared" si="1"/>
        <v>●</v>
      </c>
      <c r="Y10" s="7">
        <v>7</v>
      </c>
      <c r="Z10" s="14">
        <f t="shared" si="2"/>
        <v>0</v>
      </c>
      <c r="AA10" s="14">
        <f t="shared" si="3"/>
        <v>0</v>
      </c>
      <c r="AB10" s="14">
        <f t="shared" si="4"/>
        <v>7</v>
      </c>
      <c r="AC10" s="14">
        <f t="shared" si="7"/>
        <v>2</v>
      </c>
      <c r="AD10" s="14">
        <f t="shared" si="8"/>
        <v>48</v>
      </c>
      <c r="AE10" s="16">
        <f t="shared" si="5"/>
        <v>-46</v>
      </c>
      <c r="AF10" s="14">
        <f t="shared" si="6"/>
        <v>0</v>
      </c>
      <c r="AG10" s="15"/>
      <c r="AH10" s="15">
        <v>8</v>
      </c>
    </row>
    <row r="11" spans="1:34" ht="39.75" customHeight="1">
      <c r="A11" s="13" t="s">
        <v>87</v>
      </c>
      <c r="B11" s="10">
        <f>IF(ISBLANK(P7),"",P7)</f>
        <v>0</v>
      </c>
      <c r="C11" s="5" t="str">
        <f>IF(ISBLANK(N7),"",IF(B11=D11,"△",IF(B11&gt;D11,"○","●")))</f>
        <v>●</v>
      </c>
      <c r="D11" s="9">
        <f>IF(ISBLANK(N7),"",N7)</f>
        <v>4</v>
      </c>
      <c r="E11" s="10">
        <f>IF(ISBLANK(P8),"",P8)</f>
        <v>1</v>
      </c>
      <c r="F11" s="5" t="str">
        <f>IF(ISBLANK(N8),"",IF(E11=G11,"△",IF(E11&gt;G11,"○","●")))</f>
        <v>●</v>
      </c>
      <c r="G11" s="9">
        <f>IF(ISBLANK(N8),"",N8)</f>
        <v>7</v>
      </c>
      <c r="H11" s="10">
        <f>IF(ISBLANK(P9),"",P9)</f>
        <v>0</v>
      </c>
      <c r="I11" s="5" t="str">
        <f>IF(ISBLANK(N9),"",IF(H11=J11,"△",IF(H11&gt;J11,"○","●")))</f>
        <v>●</v>
      </c>
      <c r="J11" s="9">
        <f>IF(ISBLANK(N9),"",N9)</f>
        <v>7</v>
      </c>
      <c r="K11" s="10">
        <f>IF(ISBLANK(P10),"",P10)</f>
        <v>2</v>
      </c>
      <c r="L11" s="5" t="str">
        <f>IF(ISBLANK(N10),"",IF(K11=M11,"△",IF(K11&gt;M11,"○","●")))</f>
        <v>○</v>
      </c>
      <c r="M11" s="9">
        <f>IF(ISBLANK(N10),"",N10)</f>
        <v>1</v>
      </c>
      <c r="N11" s="23"/>
      <c r="O11" s="24"/>
      <c r="P11" s="25"/>
      <c r="Q11" s="4">
        <v>2</v>
      </c>
      <c r="R11" s="5" t="str">
        <f>IF(ISBLANK(Q11),"",IF(Q11=S11,"△",IF(Q11&gt;S11,"○","●")))</f>
        <v>○</v>
      </c>
      <c r="S11" s="6">
        <v>0</v>
      </c>
      <c r="T11" s="4">
        <v>2</v>
      </c>
      <c r="U11" s="5" t="str">
        <f t="shared" si="0"/>
        <v>○</v>
      </c>
      <c r="V11" s="6">
        <v>0</v>
      </c>
      <c r="W11" s="4">
        <v>0</v>
      </c>
      <c r="X11" s="5" t="str">
        <f t="shared" si="1"/>
        <v>●</v>
      </c>
      <c r="Y11" s="7">
        <v>3</v>
      </c>
      <c r="Z11" s="14">
        <f t="shared" si="2"/>
        <v>3</v>
      </c>
      <c r="AA11" s="14">
        <f t="shared" si="3"/>
        <v>0</v>
      </c>
      <c r="AB11" s="14">
        <f t="shared" si="4"/>
        <v>4</v>
      </c>
      <c r="AC11" s="14">
        <f t="shared" si="7"/>
        <v>7</v>
      </c>
      <c r="AD11" s="14">
        <f t="shared" si="8"/>
        <v>22</v>
      </c>
      <c r="AE11" s="16">
        <f t="shared" si="5"/>
        <v>-15</v>
      </c>
      <c r="AF11" s="14">
        <f t="shared" si="6"/>
        <v>9</v>
      </c>
      <c r="AG11" s="15"/>
      <c r="AH11" s="15">
        <v>5</v>
      </c>
    </row>
    <row r="12" spans="1:34" ht="39.75" customHeight="1">
      <c r="A12" s="13" t="s">
        <v>88</v>
      </c>
      <c r="B12" s="10">
        <f>IF(ISBLANK(S7),"",S7)</f>
        <v>1</v>
      </c>
      <c r="C12" s="5" t="str">
        <f>IF(ISBLANK(Q7),"",IF(B12=D12,"△",IF(B12&gt;D12,"○","●")))</f>
        <v>●</v>
      </c>
      <c r="D12" s="9">
        <f>IF(ISBLANK(Q7),"",Q7)</f>
        <v>5</v>
      </c>
      <c r="E12" s="10">
        <f>IF(ISBLANK(S8),"",S8)</f>
        <v>0</v>
      </c>
      <c r="F12" s="5" t="str">
        <f>IF(ISBLANK(Q8),"",IF(E12=G12,"△",IF(E12&gt;G12,"○","●")))</f>
        <v>●</v>
      </c>
      <c r="G12" s="9">
        <f>IF(ISBLANK(Q8),"",Q8)</f>
        <v>6</v>
      </c>
      <c r="H12" s="10">
        <f>IF(ISBLANK(S9),"",S9)</f>
        <v>0</v>
      </c>
      <c r="I12" s="5" t="str">
        <f>IF(ISBLANK(Q9),"",IF(H12=J12,"△",IF(H12&gt;J12,"○","●")))</f>
        <v>●</v>
      </c>
      <c r="J12" s="9">
        <f>IF(ISBLANK(Q9),"",Q9)</f>
        <v>6</v>
      </c>
      <c r="K12" s="10">
        <f>IF(ISBLANK(S10),"",S10)</f>
        <v>4</v>
      </c>
      <c r="L12" s="5" t="str">
        <f>IF(ISBLANK(Q10),"",IF(K12=M12,"△",IF(K12&gt;M12,"○","●")))</f>
        <v>○</v>
      </c>
      <c r="M12" s="9">
        <f>IF(ISBLANK(Q10),"",Q10)</f>
        <v>1</v>
      </c>
      <c r="N12" s="10">
        <f>IF(ISBLANK(S11),"",S11)</f>
        <v>0</v>
      </c>
      <c r="O12" s="5" t="str">
        <f>IF(ISBLANK(Q11),"",IF(N12=P12,"△",IF(N12&gt;P12,"○","●")))</f>
        <v>●</v>
      </c>
      <c r="P12" s="9">
        <f>IF(ISBLANK(Q11),"",Q11)</f>
        <v>2</v>
      </c>
      <c r="Q12" s="23"/>
      <c r="R12" s="24"/>
      <c r="S12" s="25"/>
      <c r="T12" s="4">
        <v>1</v>
      </c>
      <c r="U12" s="5" t="str">
        <f t="shared" si="0"/>
        <v>△</v>
      </c>
      <c r="V12" s="6">
        <v>1</v>
      </c>
      <c r="W12" s="4">
        <v>0</v>
      </c>
      <c r="X12" s="5" t="str">
        <f t="shared" si="1"/>
        <v>●</v>
      </c>
      <c r="Y12" s="7">
        <v>4</v>
      </c>
      <c r="Z12" s="14">
        <f t="shared" si="2"/>
        <v>1</v>
      </c>
      <c r="AA12" s="14">
        <f t="shared" si="3"/>
        <v>1</v>
      </c>
      <c r="AB12" s="14">
        <f t="shared" si="4"/>
        <v>5</v>
      </c>
      <c r="AC12" s="14">
        <f t="shared" si="7"/>
        <v>6</v>
      </c>
      <c r="AD12" s="14">
        <f t="shared" si="8"/>
        <v>25</v>
      </c>
      <c r="AE12" s="16">
        <f t="shared" si="5"/>
        <v>-19</v>
      </c>
      <c r="AF12" s="14">
        <f t="shared" si="6"/>
        <v>4</v>
      </c>
      <c r="AG12" s="15"/>
      <c r="AH12" s="15">
        <v>7</v>
      </c>
    </row>
    <row r="13" spans="1:34" ht="39.75" customHeight="1">
      <c r="A13" s="13" t="s">
        <v>89</v>
      </c>
      <c r="B13" s="10">
        <f>IF(ISBLANK(V7),"",V7)</f>
        <v>0</v>
      </c>
      <c r="C13" s="5" t="str">
        <f>IF(ISBLANK(T7),"",IF(B13=D13,"△",IF(B13&gt;D13,"○","●")))</f>
        <v>△</v>
      </c>
      <c r="D13" s="9">
        <f>IF(ISBLANK(T7),"",T7)</f>
        <v>0</v>
      </c>
      <c r="E13" s="10">
        <f>IF(ISBLANK(V8),"",V8)</f>
        <v>1</v>
      </c>
      <c r="F13" s="5" t="str">
        <f>IF(ISBLANK(T8),"",IF(E13=G13,"△",IF(E13&gt;G13,"○","●")))</f>
        <v>●</v>
      </c>
      <c r="G13" s="9">
        <f>IF(ISBLANK(T8),"",T8)</f>
        <v>2</v>
      </c>
      <c r="H13" s="10">
        <f>IF(ISBLANK(V9),"",V9)</f>
        <v>0</v>
      </c>
      <c r="I13" s="5" t="str">
        <f>IF(ISBLANK(T9),"",IF(H13=J13,"△",IF(H13&gt;J13,"○","●")))</f>
        <v>●</v>
      </c>
      <c r="J13" s="9">
        <f>IF(ISBLANK(T9),"",T9)</f>
        <v>1</v>
      </c>
      <c r="K13" s="10">
        <f>IF(ISBLANK(V10),"",V10)</f>
        <v>5</v>
      </c>
      <c r="L13" s="5" t="str">
        <f>IF(ISBLANK(T10),"",IF(K13=M13,"△",IF(K13&gt;M13,"○","●")))</f>
        <v>○</v>
      </c>
      <c r="M13" s="12">
        <f>IF(ISBLANK(T10),"",T10)</f>
        <v>0</v>
      </c>
      <c r="N13" s="10">
        <f>IF(ISBLANK(V11),"",V11)</f>
        <v>0</v>
      </c>
      <c r="O13" s="5" t="str">
        <f>IF(ISBLANK(T11),"",IF(N13=P13,"△",IF(N13&gt;P13,"○","●")))</f>
        <v>●</v>
      </c>
      <c r="P13" s="9">
        <f>IF(ISBLANK(T11),"",T11)</f>
        <v>2</v>
      </c>
      <c r="Q13" s="10">
        <f>IF(ISBLANK(V12),"",V12)</f>
        <v>1</v>
      </c>
      <c r="R13" s="5" t="str">
        <f>IF(ISBLANK(T12),"",IF(Q13=S13,"△",IF(Q13&gt;S13,"○","●")))</f>
        <v>△</v>
      </c>
      <c r="S13" s="9">
        <f>IF(ISBLANK(T12),"",T12)</f>
        <v>1</v>
      </c>
      <c r="T13" s="23"/>
      <c r="U13" s="24"/>
      <c r="V13" s="25"/>
      <c r="W13" s="4">
        <v>1</v>
      </c>
      <c r="X13" s="5" t="str">
        <f t="shared" si="1"/>
        <v>●</v>
      </c>
      <c r="Y13" s="7">
        <v>3</v>
      </c>
      <c r="Z13" s="14">
        <f t="shared" si="2"/>
        <v>1</v>
      </c>
      <c r="AA13" s="14">
        <f t="shared" si="3"/>
        <v>2</v>
      </c>
      <c r="AB13" s="14">
        <f t="shared" si="4"/>
        <v>4</v>
      </c>
      <c r="AC13" s="14">
        <f t="shared" si="7"/>
        <v>8</v>
      </c>
      <c r="AD13" s="14">
        <f t="shared" si="8"/>
        <v>9</v>
      </c>
      <c r="AE13" s="16">
        <f t="shared" si="5"/>
        <v>-1</v>
      </c>
      <c r="AF13" s="14">
        <f t="shared" si="6"/>
        <v>5</v>
      </c>
      <c r="AG13" s="15"/>
      <c r="AH13" s="15">
        <v>6</v>
      </c>
    </row>
    <row r="14" spans="1:34" ht="39.75" customHeight="1">
      <c r="A14" s="13" t="s">
        <v>90</v>
      </c>
      <c r="B14" s="10">
        <f>IF(ISBLANK(Y7),"",Y7)</f>
        <v>0</v>
      </c>
      <c r="C14" s="5" t="str">
        <f>IF(ISBLANK(W7),"",IF(B14=D14,"△",IF(B14&gt;D14,"○","●")))</f>
        <v>●</v>
      </c>
      <c r="D14" s="9">
        <f>IF(ISBLANK(W7),"",W7)</f>
        <v>5</v>
      </c>
      <c r="E14" s="10">
        <f>IF(ISBLANK(Y8),"",Y8)</f>
        <v>1</v>
      </c>
      <c r="F14" s="5" t="str">
        <f>IF(ISBLANK(W8),"",IF(E14=G14,"△",IF(E14&gt;G14,"○","●")))</f>
        <v>●</v>
      </c>
      <c r="G14" s="9">
        <f>IF(ISBLANK(W8),"",W8)</f>
        <v>5</v>
      </c>
      <c r="H14" s="10">
        <f>IF(ISBLANK(Y9),"",Y9)</f>
        <v>3</v>
      </c>
      <c r="I14" s="5" t="str">
        <f>IF(ISBLANK(W9),"",IF(H14=J14,"△",IF(H14&gt;J14,"○","●")))</f>
        <v>●</v>
      </c>
      <c r="J14" s="9">
        <f>IF(ISBLANK(W9),"",W9)</f>
        <v>5</v>
      </c>
      <c r="K14" s="10">
        <f>IF(ISBLANK(Y10),"",Y10)</f>
        <v>7</v>
      </c>
      <c r="L14" s="5" t="str">
        <f>IF(ISBLANK(W10),"",IF(K14=M14,"△",IF(K14&gt;M14,"○","●")))</f>
        <v>○</v>
      </c>
      <c r="M14" s="12">
        <f>IF(ISBLANK(W10),"",W10)</f>
        <v>0</v>
      </c>
      <c r="N14" s="10">
        <f>IF(ISBLANK(Y11),"",Y11)</f>
        <v>3</v>
      </c>
      <c r="O14" s="5" t="str">
        <f>IF(ISBLANK(W11),"",IF(N14=P14,"△",IF(N14&gt;P14,"○","●")))</f>
        <v>○</v>
      </c>
      <c r="P14" s="9">
        <f>IF(ISBLANK(W11),"",W11)</f>
        <v>0</v>
      </c>
      <c r="Q14" s="10">
        <f>IF(ISBLANK(Y12),"",Y12)</f>
        <v>4</v>
      </c>
      <c r="R14" s="5" t="str">
        <f>IF(ISBLANK(W12),"",IF(Q14=S14,"△",IF(Q14&gt;S14,"○","●")))</f>
        <v>○</v>
      </c>
      <c r="S14" s="9">
        <f>IF(ISBLANK(W12),"",W12)</f>
        <v>0</v>
      </c>
      <c r="T14" s="10">
        <f>IF(ISBLANK(Y13),"",Y13)</f>
        <v>3</v>
      </c>
      <c r="U14" s="5" t="str">
        <f>IF(ISBLANK(W13),"",IF(T14=V14,"△",IF(T14&gt;V14,"○","●")))</f>
        <v>○</v>
      </c>
      <c r="V14" s="9">
        <f>IF(ISBLANK(W13),"",W13)</f>
        <v>1</v>
      </c>
      <c r="W14" s="23"/>
      <c r="X14" s="24"/>
      <c r="Y14" s="24"/>
      <c r="Z14" s="14">
        <f t="shared" si="2"/>
        <v>4</v>
      </c>
      <c r="AA14" s="14">
        <f t="shared" si="3"/>
        <v>0</v>
      </c>
      <c r="AB14" s="14">
        <f t="shared" si="4"/>
        <v>3</v>
      </c>
      <c r="AC14" s="14">
        <f t="shared" si="7"/>
        <v>21</v>
      </c>
      <c r="AD14" s="14">
        <f t="shared" si="8"/>
        <v>16</v>
      </c>
      <c r="AE14" s="16">
        <f t="shared" si="5"/>
        <v>5</v>
      </c>
      <c r="AF14" s="14">
        <f t="shared" si="6"/>
        <v>12</v>
      </c>
      <c r="AG14" s="15"/>
      <c r="AH14" s="15">
        <v>4</v>
      </c>
    </row>
  </sheetData>
  <sheetProtection sheet="1" objects="1" scenarios="1"/>
  <mergeCells count="18">
    <mergeCell ref="A1:AH2"/>
    <mergeCell ref="A3:AH4"/>
    <mergeCell ref="H9:J9"/>
    <mergeCell ref="K10:M10"/>
    <mergeCell ref="B6:D6"/>
    <mergeCell ref="E6:G6"/>
    <mergeCell ref="H6:J6"/>
    <mergeCell ref="K6:M6"/>
    <mergeCell ref="T6:V6"/>
    <mergeCell ref="W6:Y6"/>
    <mergeCell ref="B7:D7"/>
    <mergeCell ref="E8:G8"/>
    <mergeCell ref="N6:P6"/>
    <mergeCell ref="Q6:S6"/>
    <mergeCell ref="N11:P11"/>
    <mergeCell ref="Q12:S12"/>
    <mergeCell ref="T13:V13"/>
    <mergeCell ref="W14:Y14"/>
  </mergeCells>
  <printOptions/>
  <pageMargins left="0.7" right="0.7" top="0.75" bottom="0.75" header="0.3" footer="0.3"/>
  <pageSetup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4"/>
  <sheetViews>
    <sheetView workbookViewId="0" topLeftCell="A4">
      <selection activeCell="P14" sqref="P14"/>
    </sheetView>
  </sheetViews>
  <sheetFormatPr defaultColWidth="9.0039062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5" width="3.75390625" style="0" customWidth="1"/>
    <col min="26" max="34" width="5.00390625" style="0" customWidth="1"/>
    <col min="35" max="16384" width="8.375" style="0" customWidth="1"/>
  </cols>
  <sheetData>
    <row r="1" spans="1:34" ht="13.5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3.5">
      <c r="A3" s="27" t="s">
        <v>118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6" spans="1:34" ht="39.75" customHeight="1">
      <c r="A6" s="1"/>
      <c r="B6" s="28" t="s">
        <v>91</v>
      </c>
      <c r="C6" s="28"/>
      <c r="D6" s="28"/>
      <c r="E6" s="28" t="s">
        <v>92</v>
      </c>
      <c r="F6" s="28"/>
      <c r="G6" s="28"/>
      <c r="H6" s="20" t="s">
        <v>93</v>
      </c>
      <c r="I6" s="21"/>
      <c r="J6" s="22"/>
      <c r="K6" s="28" t="s">
        <v>99</v>
      </c>
      <c r="L6" s="28"/>
      <c r="M6" s="28"/>
      <c r="N6" s="28" t="s">
        <v>95</v>
      </c>
      <c r="O6" s="28"/>
      <c r="P6" s="28"/>
      <c r="Q6" s="28" t="s">
        <v>96</v>
      </c>
      <c r="R6" s="28"/>
      <c r="S6" s="28"/>
      <c r="T6" s="28" t="s">
        <v>97</v>
      </c>
      <c r="U6" s="28"/>
      <c r="V6" s="28"/>
      <c r="W6" s="28" t="s">
        <v>98</v>
      </c>
      <c r="X6" s="28"/>
      <c r="Y6" s="20"/>
      <c r="Z6" s="2" t="s">
        <v>0</v>
      </c>
      <c r="AA6" s="2" t="s">
        <v>2</v>
      </c>
      <c r="AB6" s="2" t="s">
        <v>1</v>
      </c>
      <c r="AC6" s="2" t="s">
        <v>3</v>
      </c>
      <c r="AD6" s="2" t="s">
        <v>4</v>
      </c>
      <c r="AE6" s="2" t="s">
        <v>5</v>
      </c>
      <c r="AF6" s="2" t="s">
        <v>6</v>
      </c>
      <c r="AG6" s="3" t="s">
        <v>19</v>
      </c>
      <c r="AH6" s="3" t="s">
        <v>7</v>
      </c>
    </row>
    <row r="7" spans="1:34" ht="39.75" customHeight="1">
      <c r="A7" s="13" t="s">
        <v>91</v>
      </c>
      <c r="B7" s="23"/>
      <c r="C7" s="24"/>
      <c r="D7" s="25"/>
      <c r="E7" s="4">
        <v>0</v>
      </c>
      <c r="F7" s="5" t="str">
        <f>IF(ISBLANK(E7),"",IF(E7=G7,"△",IF(E7&gt;G7,"○","●")))</f>
        <v>●</v>
      </c>
      <c r="G7" s="6">
        <v>1</v>
      </c>
      <c r="H7" s="4">
        <v>2</v>
      </c>
      <c r="I7" s="5" t="str">
        <f>IF(ISBLANK(H7),"",IF(H7=J7,"△",IF(H7&gt;J7,"○","●")))</f>
        <v>△</v>
      </c>
      <c r="J7" s="6">
        <v>2</v>
      </c>
      <c r="K7" s="4">
        <v>3</v>
      </c>
      <c r="L7" s="5" t="str">
        <f>IF(ISBLANK(K7),"",IF(K7=M7,"△",IF(K7&gt;M7,"○","●")))</f>
        <v>○</v>
      </c>
      <c r="M7" s="6">
        <v>1</v>
      </c>
      <c r="N7" s="4">
        <v>0</v>
      </c>
      <c r="O7" s="5" t="str">
        <f>IF(ISBLANK(N7),"",IF(N7=P7,"△",IF(N7&gt;P7,"○","●")))</f>
        <v>●</v>
      </c>
      <c r="P7" s="6">
        <v>2</v>
      </c>
      <c r="Q7" s="4">
        <v>0</v>
      </c>
      <c r="R7" s="5" t="str">
        <f>IF(ISBLANK(Q7),"",IF(Q7=S7,"△",IF(Q7&gt;S7,"○","●")))</f>
        <v>●</v>
      </c>
      <c r="S7" s="6">
        <v>1</v>
      </c>
      <c r="T7" s="4">
        <v>2</v>
      </c>
      <c r="U7" s="5" t="str">
        <f aca="true" t="shared" si="0" ref="U7:U12">IF(ISBLANK(T7),"",IF(T7=V7,"△",IF(T7&gt;V7,"○","●")))</f>
        <v>○</v>
      </c>
      <c r="V7" s="6">
        <v>0</v>
      </c>
      <c r="W7" s="4">
        <v>2</v>
      </c>
      <c r="X7" s="5" t="str">
        <f aca="true" t="shared" si="1" ref="X7:X13">IF(ISBLANK(W7),"",IF(W7=Y7,"△",IF(W7&gt;Y7,"○","●")))</f>
        <v>○</v>
      </c>
      <c r="Y7" s="7">
        <v>0</v>
      </c>
      <c r="Z7" s="14">
        <f aca="true" t="shared" si="2" ref="Z7:Z14">COUNTIF($C7:$X7,"○")</f>
        <v>3</v>
      </c>
      <c r="AA7" s="14">
        <f aca="true" t="shared" si="3" ref="AA7:AA14">COUNTIF($C7:$X7,"△")</f>
        <v>1</v>
      </c>
      <c r="AB7" s="14">
        <f aca="true" t="shared" si="4" ref="AB7:AB14">COUNTIF($C7:$X7,"●")</f>
        <v>3</v>
      </c>
      <c r="AC7" s="14">
        <f>SUM(E7,H7,K7,N7,Q7,T7,W7)</f>
        <v>9</v>
      </c>
      <c r="AD7" s="14">
        <f>SUM(G7,J7,M7,P7,S7,V7,Y7)</f>
        <v>7</v>
      </c>
      <c r="AE7" s="16">
        <f aca="true" t="shared" si="5" ref="AE7:AE14">AC7-AD7</f>
        <v>2</v>
      </c>
      <c r="AF7" s="14">
        <f aca="true" t="shared" si="6" ref="AF7:AF14">Z7*3+AA7</f>
        <v>10</v>
      </c>
      <c r="AG7" s="15"/>
      <c r="AH7" s="15">
        <v>4</v>
      </c>
    </row>
    <row r="8" spans="1:34" ht="39.75" customHeight="1">
      <c r="A8" s="13" t="s">
        <v>92</v>
      </c>
      <c r="B8" s="8">
        <f>IF(ISBLANK(G7),"",G7)</f>
        <v>1</v>
      </c>
      <c r="C8" s="5" t="str">
        <f>IF(ISBLANK(E7),"",IF(B8=D8,"△",IF(B8&gt;D8,"○","●")))</f>
        <v>○</v>
      </c>
      <c r="D8" s="9">
        <f>IF(ISBLANK(E7),"",E7)</f>
        <v>0</v>
      </c>
      <c r="E8" s="23"/>
      <c r="F8" s="24"/>
      <c r="G8" s="25"/>
      <c r="H8" s="4">
        <v>4</v>
      </c>
      <c r="I8" s="5" t="str">
        <f>IF(ISBLANK(H8),"",IF(H8=J8,"△",IF(H8&gt;J8,"○","●")))</f>
        <v>○</v>
      </c>
      <c r="J8" s="6">
        <v>0</v>
      </c>
      <c r="K8" s="4">
        <v>2</v>
      </c>
      <c r="L8" s="5" t="str">
        <f>IF(ISBLANK(K8),"",IF(K8=M8,"△",IF(K8&gt;M8,"○","●")))</f>
        <v>○</v>
      </c>
      <c r="M8" s="6">
        <v>1</v>
      </c>
      <c r="N8" s="4">
        <v>0</v>
      </c>
      <c r="O8" s="5" t="str">
        <f>IF(ISBLANK(N8),"",IF(N8=P8,"△",IF(N8&gt;P8,"○","●")))</f>
        <v>●</v>
      </c>
      <c r="P8" s="6">
        <v>1</v>
      </c>
      <c r="Q8" s="4">
        <v>2</v>
      </c>
      <c r="R8" s="5" t="str">
        <f>IF(ISBLANK(Q8),"",IF(Q8=S8,"△",IF(Q8&gt;S8,"○","●")))</f>
        <v>○</v>
      </c>
      <c r="S8" s="6">
        <v>1</v>
      </c>
      <c r="T8" s="4">
        <v>7</v>
      </c>
      <c r="U8" s="5" t="str">
        <f t="shared" si="0"/>
        <v>○</v>
      </c>
      <c r="V8" s="6">
        <v>0</v>
      </c>
      <c r="W8" s="4">
        <v>5</v>
      </c>
      <c r="X8" s="5" t="str">
        <f t="shared" si="1"/>
        <v>○</v>
      </c>
      <c r="Y8" s="7">
        <v>0</v>
      </c>
      <c r="Z8" s="14">
        <f t="shared" si="2"/>
        <v>6</v>
      </c>
      <c r="AA8" s="14">
        <f t="shared" si="3"/>
        <v>0</v>
      </c>
      <c r="AB8" s="14">
        <f t="shared" si="4"/>
        <v>1</v>
      </c>
      <c r="AC8" s="14">
        <f aca="true" t="shared" si="7" ref="AC8:AC14">SUM(B8,E8,H8,K8,N8,Q8,T8,W8)</f>
        <v>21</v>
      </c>
      <c r="AD8" s="14">
        <f aca="true" t="shared" si="8" ref="AD8:AD14">SUM(D8,G8,J8,M8,P8,S8,V8,Y8)</f>
        <v>3</v>
      </c>
      <c r="AE8" s="16">
        <f t="shared" si="5"/>
        <v>18</v>
      </c>
      <c r="AF8" s="14">
        <f t="shared" si="6"/>
        <v>18</v>
      </c>
      <c r="AG8" s="15"/>
      <c r="AH8" s="15">
        <v>2</v>
      </c>
    </row>
    <row r="9" spans="1:34" ht="39.75" customHeight="1">
      <c r="A9" s="13" t="s">
        <v>93</v>
      </c>
      <c r="B9" s="10">
        <f>IF(ISBLANK(J7),"",J7)</f>
        <v>2</v>
      </c>
      <c r="C9" s="5" t="str">
        <f>IF(ISBLANK(H7),"",IF(B9=D9,"△",IF(B9&gt;D9,"○","●")))</f>
        <v>△</v>
      </c>
      <c r="D9" s="9">
        <f>IF(ISBLANK(H7),"",H7)</f>
        <v>2</v>
      </c>
      <c r="E9" s="10">
        <f>IF(ISBLANK(J8),"",J8)</f>
        <v>0</v>
      </c>
      <c r="F9" s="5" t="str">
        <f>IF(ISBLANK(H8),"",IF(E9=G9,"△",IF(E9&gt;G9,"○","●")))</f>
        <v>●</v>
      </c>
      <c r="G9" s="9">
        <f>IF(ISBLANK(H8),"",H8)</f>
        <v>4</v>
      </c>
      <c r="H9" s="23"/>
      <c r="I9" s="24"/>
      <c r="J9" s="25"/>
      <c r="K9" s="4">
        <v>2</v>
      </c>
      <c r="L9" s="5" t="str">
        <f>IF(ISBLANK(K9),"",IF(K9=M9,"△",IF(K9&gt;M9,"○","●")))</f>
        <v>○</v>
      </c>
      <c r="M9" s="6">
        <v>1</v>
      </c>
      <c r="N9" s="4">
        <v>1</v>
      </c>
      <c r="O9" s="5" t="str">
        <f>IF(ISBLANK(N9),"",IF(N9=P9,"△",IF(N9&gt;P9,"○","●")))</f>
        <v>●</v>
      </c>
      <c r="P9" s="6">
        <v>4</v>
      </c>
      <c r="Q9" s="4">
        <v>0</v>
      </c>
      <c r="R9" s="5" t="str">
        <f>IF(ISBLANK(Q9),"",IF(Q9=S9,"△",IF(Q9&gt;S9,"○","●")))</f>
        <v>●</v>
      </c>
      <c r="S9" s="6">
        <v>7</v>
      </c>
      <c r="T9" s="4">
        <v>6</v>
      </c>
      <c r="U9" s="5" t="str">
        <f t="shared" si="0"/>
        <v>○</v>
      </c>
      <c r="V9" s="6">
        <v>1</v>
      </c>
      <c r="W9" s="4">
        <v>0</v>
      </c>
      <c r="X9" s="5" t="str">
        <f t="shared" si="1"/>
        <v>●</v>
      </c>
      <c r="Y9" s="7">
        <v>3</v>
      </c>
      <c r="Z9" s="14">
        <f t="shared" si="2"/>
        <v>2</v>
      </c>
      <c r="AA9" s="14">
        <f t="shared" si="3"/>
        <v>1</v>
      </c>
      <c r="AB9" s="14">
        <f t="shared" si="4"/>
        <v>4</v>
      </c>
      <c r="AC9" s="14">
        <f t="shared" si="7"/>
        <v>11</v>
      </c>
      <c r="AD9" s="14">
        <f t="shared" si="8"/>
        <v>22</v>
      </c>
      <c r="AE9" s="16">
        <f t="shared" si="5"/>
        <v>-11</v>
      </c>
      <c r="AF9" s="14">
        <f t="shared" si="6"/>
        <v>7</v>
      </c>
      <c r="AG9" s="15"/>
      <c r="AH9" s="15">
        <v>6</v>
      </c>
    </row>
    <row r="10" spans="1:34" ht="39.75" customHeight="1">
      <c r="A10" s="13" t="s">
        <v>94</v>
      </c>
      <c r="B10" s="10">
        <f>IF(ISBLANK(M7),"",M7)</f>
        <v>1</v>
      </c>
      <c r="C10" s="5" t="str">
        <f>IF(ISBLANK(K7),"",IF(B10=D10,"△",IF(B10&gt;D10,"○","●")))</f>
        <v>●</v>
      </c>
      <c r="D10" s="9">
        <f>IF(ISBLANK(K7),"",K7)</f>
        <v>3</v>
      </c>
      <c r="E10" s="10">
        <f>IF(ISBLANK(M8),"",M8)</f>
        <v>1</v>
      </c>
      <c r="F10" s="5" t="str">
        <f>IF(ISBLANK(K8),"",IF(E10=G10,"△",IF(E10&gt;G10,"○","●")))</f>
        <v>●</v>
      </c>
      <c r="G10" s="9">
        <f>IF(ISBLANK(K8),"",K8)</f>
        <v>2</v>
      </c>
      <c r="H10" s="10">
        <f>IF(ISBLANK(M9),"",M9)</f>
        <v>1</v>
      </c>
      <c r="I10" s="5" t="str">
        <f>IF(ISBLANK(K9),"",IF(H10=J10,"△",IF(H10&gt;J10,"○","●")))</f>
        <v>●</v>
      </c>
      <c r="J10" s="9">
        <f>IF(ISBLANK(K9),"",K9)</f>
        <v>2</v>
      </c>
      <c r="K10" s="23"/>
      <c r="L10" s="24"/>
      <c r="M10" s="25"/>
      <c r="N10" s="4">
        <v>0</v>
      </c>
      <c r="O10" s="5" t="str">
        <f>IF(ISBLANK(N10),"",IF(N10=P10,"△",IF(N10&gt;P10,"○","●")))</f>
        <v>●</v>
      </c>
      <c r="P10" s="6">
        <v>5</v>
      </c>
      <c r="Q10" s="4">
        <v>0</v>
      </c>
      <c r="R10" s="5" t="str">
        <f>IF(ISBLANK(Q10),"",IF(Q10=S10,"△",IF(Q10&gt;S10,"○","●")))</f>
        <v>●</v>
      </c>
      <c r="S10" s="6">
        <v>5</v>
      </c>
      <c r="T10" s="11">
        <v>2</v>
      </c>
      <c r="U10" s="5" t="str">
        <f t="shared" si="0"/>
        <v>△</v>
      </c>
      <c r="V10" s="6">
        <v>2</v>
      </c>
      <c r="W10" s="11">
        <v>0</v>
      </c>
      <c r="X10" s="5" t="str">
        <f t="shared" si="1"/>
        <v>●</v>
      </c>
      <c r="Y10" s="7">
        <v>2</v>
      </c>
      <c r="Z10" s="14">
        <f t="shared" si="2"/>
        <v>0</v>
      </c>
      <c r="AA10" s="14">
        <f t="shared" si="3"/>
        <v>1</v>
      </c>
      <c r="AB10" s="14">
        <f t="shared" si="4"/>
        <v>6</v>
      </c>
      <c r="AC10" s="14">
        <f t="shared" si="7"/>
        <v>5</v>
      </c>
      <c r="AD10" s="14">
        <f t="shared" si="8"/>
        <v>21</v>
      </c>
      <c r="AE10" s="16">
        <f t="shared" si="5"/>
        <v>-16</v>
      </c>
      <c r="AF10" s="14">
        <f t="shared" si="6"/>
        <v>1</v>
      </c>
      <c r="AG10" s="15"/>
      <c r="AH10" s="15">
        <v>7</v>
      </c>
    </row>
    <row r="11" spans="1:34" ht="39.75" customHeight="1">
      <c r="A11" s="13" t="s">
        <v>95</v>
      </c>
      <c r="B11" s="10">
        <f>IF(ISBLANK(P7),"",P7)</f>
        <v>2</v>
      </c>
      <c r="C11" s="5" t="str">
        <f>IF(ISBLANK(N7),"",IF(B11=D11,"△",IF(B11&gt;D11,"○","●")))</f>
        <v>○</v>
      </c>
      <c r="D11" s="9">
        <f>IF(ISBLANK(N7),"",N7)</f>
        <v>0</v>
      </c>
      <c r="E11" s="10">
        <f>IF(ISBLANK(P8),"",P8)</f>
        <v>1</v>
      </c>
      <c r="F11" s="5" t="str">
        <f>IF(ISBLANK(N8),"",IF(E11=G11,"△",IF(E11&gt;G11,"○","●")))</f>
        <v>○</v>
      </c>
      <c r="G11" s="9">
        <f>IF(ISBLANK(N8),"",N8)</f>
        <v>0</v>
      </c>
      <c r="H11" s="10">
        <f>IF(ISBLANK(P9),"",P9)</f>
        <v>4</v>
      </c>
      <c r="I11" s="5" t="str">
        <f>IF(ISBLANK(N9),"",IF(H11=J11,"△",IF(H11&gt;J11,"○","●")))</f>
        <v>○</v>
      </c>
      <c r="J11" s="9">
        <f>IF(ISBLANK(N9),"",N9)</f>
        <v>1</v>
      </c>
      <c r="K11" s="10">
        <f>IF(ISBLANK(P10),"",P10)</f>
        <v>5</v>
      </c>
      <c r="L11" s="5" t="str">
        <f>IF(ISBLANK(N10),"",IF(K11=M11,"△",IF(K11&gt;M11,"○","●")))</f>
        <v>○</v>
      </c>
      <c r="M11" s="9">
        <f>IF(ISBLANK(N10),"",N10)</f>
        <v>0</v>
      </c>
      <c r="N11" s="23"/>
      <c r="O11" s="24"/>
      <c r="P11" s="25"/>
      <c r="Q11" s="4">
        <v>2</v>
      </c>
      <c r="R11" s="5" t="str">
        <f>IF(ISBLANK(Q11),"",IF(Q11=S11,"△",IF(Q11&gt;S11,"○","●")))</f>
        <v>○</v>
      </c>
      <c r="S11" s="6">
        <v>1</v>
      </c>
      <c r="T11" s="11">
        <v>19</v>
      </c>
      <c r="U11" s="5" t="str">
        <f t="shared" si="0"/>
        <v>○</v>
      </c>
      <c r="V11" s="6">
        <v>0</v>
      </c>
      <c r="W11" s="4">
        <v>3</v>
      </c>
      <c r="X11" s="5" t="str">
        <f t="shared" si="1"/>
        <v>○</v>
      </c>
      <c r="Y11" s="7">
        <v>0</v>
      </c>
      <c r="Z11" s="14">
        <f t="shared" si="2"/>
        <v>7</v>
      </c>
      <c r="AA11" s="14">
        <f t="shared" si="3"/>
        <v>0</v>
      </c>
      <c r="AB11" s="14">
        <f t="shared" si="4"/>
        <v>0</v>
      </c>
      <c r="AC11" s="14">
        <f t="shared" si="7"/>
        <v>36</v>
      </c>
      <c r="AD11" s="14">
        <f t="shared" si="8"/>
        <v>2</v>
      </c>
      <c r="AE11" s="16">
        <f t="shared" si="5"/>
        <v>34</v>
      </c>
      <c r="AF11" s="14">
        <f t="shared" si="6"/>
        <v>21</v>
      </c>
      <c r="AG11" s="15"/>
      <c r="AH11" s="15">
        <v>1</v>
      </c>
    </row>
    <row r="12" spans="1:34" ht="39.75" customHeight="1">
      <c r="A12" s="13" t="s">
        <v>96</v>
      </c>
      <c r="B12" s="10">
        <f>IF(ISBLANK(S7),"",S7)</f>
        <v>1</v>
      </c>
      <c r="C12" s="5" t="str">
        <f>IF(ISBLANK(Q7),"",IF(B12=D12,"△",IF(B12&gt;D12,"○","●")))</f>
        <v>○</v>
      </c>
      <c r="D12" s="9">
        <f>IF(ISBLANK(Q7),"",Q7)</f>
        <v>0</v>
      </c>
      <c r="E12" s="10">
        <f>IF(ISBLANK(S8),"",S8)</f>
        <v>1</v>
      </c>
      <c r="F12" s="5" t="str">
        <f>IF(ISBLANK(Q8),"",IF(E12=G12,"△",IF(E12&gt;G12,"○","●")))</f>
        <v>●</v>
      </c>
      <c r="G12" s="9">
        <f>IF(ISBLANK(Q8),"",Q8)</f>
        <v>2</v>
      </c>
      <c r="H12" s="10">
        <f>IF(ISBLANK(S9),"",S9)</f>
        <v>7</v>
      </c>
      <c r="I12" s="5" t="str">
        <f>IF(ISBLANK(Q9),"",IF(H12=J12,"△",IF(H12&gt;J12,"○","●")))</f>
        <v>○</v>
      </c>
      <c r="J12" s="9">
        <f>IF(ISBLANK(Q9),"",Q9)</f>
        <v>0</v>
      </c>
      <c r="K12" s="10">
        <f>IF(ISBLANK(S10),"",S10)</f>
        <v>5</v>
      </c>
      <c r="L12" s="5" t="str">
        <f>IF(ISBLANK(Q10),"",IF(K12=M12,"△",IF(K12&gt;M12,"○","●")))</f>
        <v>○</v>
      </c>
      <c r="M12" s="9">
        <f>IF(ISBLANK(Q10),"",Q10)</f>
        <v>0</v>
      </c>
      <c r="N12" s="10">
        <f>IF(ISBLANK(S11),"",S11)</f>
        <v>1</v>
      </c>
      <c r="O12" s="5" t="str">
        <f>IF(ISBLANK(Q11),"",IF(N12=P12,"△",IF(N12&gt;P12,"○","●")))</f>
        <v>●</v>
      </c>
      <c r="P12" s="9">
        <f>IF(ISBLANK(Q11),"",Q11)</f>
        <v>2</v>
      </c>
      <c r="Q12" s="23"/>
      <c r="R12" s="24"/>
      <c r="S12" s="25"/>
      <c r="T12" s="11">
        <v>11</v>
      </c>
      <c r="U12" s="5" t="str">
        <f t="shared" si="0"/>
        <v>○</v>
      </c>
      <c r="V12" s="6">
        <v>0</v>
      </c>
      <c r="W12" s="4">
        <v>6</v>
      </c>
      <c r="X12" s="5" t="str">
        <f t="shared" si="1"/>
        <v>○</v>
      </c>
      <c r="Y12" s="7">
        <v>0</v>
      </c>
      <c r="Z12" s="14">
        <f t="shared" si="2"/>
        <v>5</v>
      </c>
      <c r="AA12" s="14">
        <f t="shared" si="3"/>
        <v>0</v>
      </c>
      <c r="AB12" s="14">
        <f t="shared" si="4"/>
        <v>2</v>
      </c>
      <c r="AC12" s="14">
        <f t="shared" si="7"/>
        <v>32</v>
      </c>
      <c r="AD12" s="14">
        <f t="shared" si="8"/>
        <v>4</v>
      </c>
      <c r="AE12" s="16">
        <f t="shared" si="5"/>
        <v>28</v>
      </c>
      <c r="AF12" s="14">
        <f t="shared" si="6"/>
        <v>15</v>
      </c>
      <c r="AG12" s="15"/>
      <c r="AH12" s="15">
        <v>3</v>
      </c>
    </row>
    <row r="13" spans="1:34" ht="39.75" customHeight="1">
      <c r="A13" s="13" t="s">
        <v>97</v>
      </c>
      <c r="B13" s="10">
        <f>IF(ISBLANK(V7),"",V7)</f>
        <v>0</v>
      </c>
      <c r="C13" s="5" t="str">
        <f>IF(ISBLANK(T7),"",IF(B13=D13,"△",IF(B13&gt;D13,"○","●")))</f>
        <v>●</v>
      </c>
      <c r="D13" s="9">
        <f>IF(ISBLANK(T7),"",T7)</f>
        <v>2</v>
      </c>
      <c r="E13" s="10">
        <f>IF(ISBLANK(V8),"",V8)</f>
        <v>0</v>
      </c>
      <c r="F13" s="5" t="str">
        <f>IF(ISBLANK(T8),"",IF(E13=G13,"△",IF(E13&gt;G13,"○","●")))</f>
        <v>●</v>
      </c>
      <c r="G13" s="9">
        <f>IF(ISBLANK(T8),"",T8)</f>
        <v>7</v>
      </c>
      <c r="H13" s="10">
        <f>IF(ISBLANK(V9),"",V9)</f>
        <v>1</v>
      </c>
      <c r="I13" s="5" t="str">
        <f>IF(ISBLANK(T9),"",IF(H13=J13,"△",IF(H13&gt;J13,"○","●")))</f>
        <v>●</v>
      </c>
      <c r="J13" s="9">
        <f>IF(ISBLANK(T9),"",T9)</f>
        <v>6</v>
      </c>
      <c r="K13" s="10">
        <f>IF(ISBLANK(V10),"",V10)</f>
        <v>2</v>
      </c>
      <c r="L13" s="5" t="str">
        <f>IF(ISBLANK(T10),"",IF(K13=M13,"△",IF(K13&gt;M13,"○","●")))</f>
        <v>△</v>
      </c>
      <c r="M13" s="12">
        <f>IF(ISBLANK(T10),"",T10)</f>
        <v>2</v>
      </c>
      <c r="N13" s="10">
        <f>IF(ISBLANK(V11),"",V11)</f>
        <v>0</v>
      </c>
      <c r="O13" s="5" t="str">
        <f>IF(ISBLANK(T11),"",IF(N13=P13,"△",IF(N13&gt;P13,"○","●")))</f>
        <v>●</v>
      </c>
      <c r="P13" s="12">
        <f>IF(ISBLANK(T11),"",T11)</f>
        <v>19</v>
      </c>
      <c r="Q13" s="10">
        <f>IF(ISBLANK(V12),"",V12)</f>
        <v>0</v>
      </c>
      <c r="R13" s="5" t="str">
        <f>IF(ISBLANK(T12),"",IF(Q13=S13,"△",IF(Q13&gt;S13,"○","●")))</f>
        <v>●</v>
      </c>
      <c r="S13" s="12">
        <f>IF(ISBLANK(T12),"",T12)</f>
        <v>11</v>
      </c>
      <c r="T13" s="23"/>
      <c r="U13" s="24"/>
      <c r="V13" s="25"/>
      <c r="W13" s="4">
        <v>0</v>
      </c>
      <c r="X13" s="5" t="str">
        <f t="shared" si="1"/>
        <v>●</v>
      </c>
      <c r="Y13" s="17">
        <v>10</v>
      </c>
      <c r="Z13" s="14">
        <f t="shared" si="2"/>
        <v>0</v>
      </c>
      <c r="AA13" s="14">
        <f t="shared" si="3"/>
        <v>1</v>
      </c>
      <c r="AB13" s="14">
        <f t="shared" si="4"/>
        <v>6</v>
      </c>
      <c r="AC13" s="14">
        <f t="shared" si="7"/>
        <v>3</v>
      </c>
      <c r="AD13" s="14">
        <f t="shared" si="8"/>
        <v>57</v>
      </c>
      <c r="AE13" s="16">
        <f t="shared" si="5"/>
        <v>-54</v>
      </c>
      <c r="AF13" s="14">
        <f t="shared" si="6"/>
        <v>1</v>
      </c>
      <c r="AG13" s="15"/>
      <c r="AH13" s="15">
        <v>8</v>
      </c>
    </row>
    <row r="14" spans="1:34" ht="39.75" customHeight="1">
      <c r="A14" s="13" t="s">
        <v>98</v>
      </c>
      <c r="B14" s="10">
        <f>IF(ISBLANK(Y7),"",Y7)</f>
        <v>0</v>
      </c>
      <c r="C14" s="5" t="str">
        <f>IF(ISBLANK(W7),"",IF(B14=D14,"△",IF(B14&gt;D14,"○","●")))</f>
        <v>●</v>
      </c>
      <c r="D14" s="9">
        <f>IF(ISBLANK(W7),"",W7)</f>
        <v>2</v>
      </c>
      <c r="E14" s="10">
        <f>IF(ISBLANK(Y8),"",Y8)</f>
        <v>0</v>
      </c>
      <c r="F14" s="5" t="str">
        <f>IF(ISBLANK(W8),"",IF(E14=G14,"△",IF(E14&gt;G14,"○","●")))</f>
        <v>●</v>
      </c>
      <c r="G14" s="9">
        <f>IF(ISBLANK(W8),"",W8)</f>
        <v>5</v>
      </c>
      <c r="H14" s="10">
        <f>IF(ISBLANK(Y9),"",Y9)</f>
        <v>3</v>
      </c>
      <c r="I14" s="5" t="str">
        <f>IF(ISBLANK(W9),"",IF(H14=J14,"△",IF(H14&gt;J14,"○","●")))</f>
        <v>○</v>
      </c>
      <c r="J14" s="9">
        <f>IF(ISBLANK(W9),"",W9)</f>
        <v>0</v>
      </c>
      <c r="K14" s="10">
        <f>IF(ISBLANK(Y10),"",Y10)</f>
        <v>2</v>
      </c>
      <c r="L14" s="5" t="str">
        <f>IF(ISBLANK(W10),"",IF(K14=M14,"△",IF(K14&gt;M14,"○","●")))</f>
        <v>○</v>
      </c>
      <c r="M14" s="12">
        <f>IF(ISBLANK(W10),"",W10)</f>
        <v>0</v>
      </c>
      <c r="N14" s="10">
        <f>IF(ISBLANK(Y11),"",Y11)</f>
        <v>0</v>
      </c>
      <c r="O14" s="5" t="str">
        <f>IF(ISBLANK(W11),"",IF(N14=P14,"△",IF(N14&gt;P14,"○","●")))</f>
        <v>●</v>
      </c>
      <c r="P14" s="9">
        <f>IF(ISBLANK(W11),"",W11)</f>
        <v>3</v>
      </c>
      <c r="Q14" s="10">
        <f>IF(ISBLANK(Y12),"",Y12)</f>
        <v>0</v>
      </c>
      <c r="R14" s="5" t="str">
        <f>IF(ISBLANK(W12),"",IF(Q14=S14,"△",IF(Q14&gt;S14,"○","●")))</f>
        <v>●</v>
      </c>
      <c r="S14" s="9">
        <f>IF(ISBLANK(W12),"",W12)</f>
        <v>6</v>
      </c>
      <c r="T14" s="18">
        <f>IF(ISBLANK(Y13),"",Y13)</f>
        <v>10</v>
      </c>
      <c r="U14" s="5" t="str">
        <f>IF(ISBLANK(W13),"",IF(T14=V14,"△",IF(T14&gt;V14,"○","●")))</f>
        <v>○</v>
      </c>
      <c r="V14" s="9">
        <f>IF(ISBLANK(W13),"",W13)</f>
        <v>0</v>
      </c>
      <c r="W14" s="23"/>
      <c r="X14" s="24"/>
      <c r="Y14" s="24"/>
      <c r="Z14" s="14">
        <f t="shared" si="2"/>
        <v>3</v>
      </c>
      <c r="AA14" s="14">
        <f t="shared" si="3"/>
        <v>0</v>
      </c>
      <c r="AB14" s="14">
        <f t="shared" si="4"/>
        <v>4</v>
      </c>
      <c r="AC14" s="14">
        <f t="shared" si="7"/>
        <v>15</v>
      </c>
      <c r="AD14" s="14">
        <f t="shared" si="8"/>
        <v>16</v>
      </c>
      <c r="AE14" s="16">
        <f t="shared" si="5"/>
        <v>-1</v>
      </c>
      <c r="AF14" s="14">
        <f t="shared" si="6"/>
        <v>9</v>
      </c>
      <c r="AG14" s="15"/>
      <c r="AH14" s="15">
        <v>5</v>
      </c>
    </row>
  </sheetData>
  <sheetProtection sheet="1" objects="1" scenarios="1"/>
  <mergeCells count="18">
    <mergeCell ref="A1:AH2"/>
    <mergeCell ref="A3:AH4"/>
    <mergeCell ref="N11:P11"/>
    <mergeCell ref="Q12:S12"/>
    <mergeCell ref="B7:D7"/>
    <mergeCell ref="E8:G8"/>
    <mergeCell ref="N6:P6"/>
    <mergeCell ref="Q6:S6"/>
    <mergeCell ref="H9:J9"/>
    <mergeCell ref="K10:M10"/>
    <mergeCell ref="T13:V13"/>
    <mergeCell ref="W14:Y14"/>
    <mergeCell ref="T6:V6"/>
    <mergeCell ref="W6:Y6"/>
    <mergeCell ref="B6:D6"/>
    <mergeCell ref="E6:G6"/>
    <mergeCell ref="H6:J6"/>
    <mergeCell ref="K6:M6"/>
  </mergeCells>
  <printOptions/>
  <pageMargins left="0.7" right="0.7" top="0.75" bottom="0.75" header="0.3" footer="0.3"/>
  <pageSetup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4"/>
  <sheetViews>
    <sheetView workbookViewId="0" topLeftCell="A4">
      <selection activeCell="H11" sqref="H11"/>
    </sheetView>
  </sheetViews>
  <sheetFormatPr defaultColWidth="9.0039062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5" width="3.75390625" style="0" customWidth="1"/>
    <col min="26" max="34" width="5.00390625" style="0" customWidth="1"/>
    <col min="35" max="16384" width="8.375" style="0" customWidth="1"/>
  </cols>
  <sheetData>
    <row r="1" spans="1:34" ht="13.5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3.5">
      <c r="A3" s="27" t="s">
        <v>119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6" spans="1:34" ht="39.75" customHeight="1">
      <c r="A6" s="1"/>
      <c r="B6" s="28" t="s">
        <v>100</v>
      </c>
      <c r="C6" s="28"/>
      <c r="D6" s="28"/>
      <c r="E6" s="28" t="s">
        <v>101</v>
      </c>
      <c r="F6" s="28"/>
      <c r="G6" s="28"/>
      <c r="H6" s="20" t="s">
        <v>108</v>
      </c>
      <c r="I6" s="21"/>
      <c r="J6" s="22"/>
      <c r="K6" s="28" t="s">
        <v>109</v>
      </c>
      <c r="L6" s="28"/>
      <c r="M6" s="28"/>
      <c r="N6" s="28" t="s">
        <v>104</v>
      </c>
      <c r="O6" s="28"/>
      <c r="P6" s="28"/>
      <c r="Q6" s="28" t="s">
        <v>105</v>
      </c>
      <c r="R6" s="28"/>
      <c r="S6" s="28"/>
      <c r="T6" s="28" t="s">
        <v>106</v>
      </c>
      <c r="U6" s="28"/>
      <c r="V6" s="28"/>
      <c r="W6" s="28" t="s">
        <v>107</v>
      </c>
      <c r="X6" s="28"/>
      <c r="Y6" s="20"/>
      <c r="Z6" s="2" t="s">
        <v>0</v>
      </c>
      <c r="AA6" s="2" t="s">
        <v>2</v>
      </c>
      <c r="AB6" s="2" t="s">
        <v>1</v>
      </c>
      <c r="AC6" s="2" t="s">
        <v>3</v>
      </c>
      <c r="AD6" s="2" t="s">
        <v>4</v>
      </c>
      <c r="AE6" s="2" t="s">
        <v>5</v>
      </c>
      <c r="AF6" s="2" t="s">
        <v>6</v>
      </c>
      <c r="AG6" s="3" t="s">
        <v>19</v>
      </c>
      <c r="AH6" s="3" t="s">
        <v>7</v>
      </c>
    </row>
    <row r="7" spans="1:34" ht="39.75" customHeight="1">
      <c r="A7" s="13" t="s">
        <v>100</v>
      </c>
      <c r="B7" s="23"/>
      <c r="C7" s="24"/>
      <c r="D7" s="25"/>
      <c r="E7" s="4">
        <v>0</v>
      </c>
      <c r="F7" s="5" t="str">
        <f>IF(ISBLANK(E7),"",IF(E7=G7,"△",IF(E7&gt;G7,"○","●")))</f>
        <v>●</v>
      </c>
      <c r="G7" s="6">
        <v>3</v>
      </c>
      <c r="H7" s="4">
        <v>4</v>
      </c>
      <c r="I7" s="5" t="str">
        <f>IF(ISBLANK(H7),"",IF(H7=J7,"△",IF(H7&gt;J7,"○","●")))</f>
        <v>○</v>
      </c>
      <c r="J7" s="6">
        <v>0</v>
      </c>
      <c r="K7" s="4">
        <v>2</v>
      </c>
      <c r="L7" s="5" t="str">
        <f>IF(ISBLANK(K7),"",IF(K7=M7,"△",IF(K7&gt;M7,"○","●")))</f>
        <v>○</v>
      </c>
      <c r="M7" s="6">
        <v>0</v>
      </c>
      <c r="N7" s="11">
        <v>10</v>
      </c>
      <c r="O7" s="5" t="str">
        <f>IF(ISBLANK(N7),"",IF(N7=P7,"△",IF(N7&gt;P7,"○","●")))</f>
        <v>○</v>
      </c>
      <c r="P7" s="6">
        <v>0</v>
      </c>
      <c r="Q7" s="4">
        <v>5</v>
      </c>
      <c r="R7" s="5" t="str">
        <f>IF(ISBLANK(Q7),"",IF(Q7=S7,"△",IF(Q7&gt;S7,"○","●")))</f>
        <v>○</v>
      </c>
      <c r="S7" s="6">
        <v>0</v>
      </c>
      <c r="T7" s="4">
        <v>6</v>
      </c>
      <c r="U7" s="5" t="str">
        <f aca="true" t="shared" si="0" ref="U7:U12">IF(ISBLANK(T7),"",IF(T7=V7,"△",IF(T7&gt;V7,"○","●")))</f>
        <v>○</v>
      </c>
      <c r="V7" s="6">
        <v>1</v>
      </c>
      <c r="W7" s="4">
        <v>0</v>
      </c>
      <c r="X7" s="5" t="str">
        <f aca="true" t="shared" si="1" ref="X7:X13">IF(ISBLANK(W7),"",IF(W7=Y7,"△",IF(W7&gt;Y7,"○","●")))</f>
        <v>△</v>
      </c>
      <c r="Y7" s="7">
        <v>0</v>
      </c>
      <c r="Z7" s="14">
        <f aca="true" t="shared" si="2" ref="Z7:Z14">COUNTIF($C7:$X7,"○")</f>
        <v>5</v>
      </c>
      <c r="AA7" s="14">
        <f aca="true" t="shared" si="3" ref="AA7:AA14">COUNTIF($C7:$X7,"△")</f>
        <v>1</v>
      </c>
      <c r="AB7" s="14">
        <f aca="true" t="shared" si="4" ref="AB7:AB14">COUNTIF($C7:$X7,"●")</f>
        <v>1</v>
      </c>
      <c r="AC7" s="14">
        <f>SUM(E7,H7,K7,N7,Q7,T7,W7)</f>
        <v>27</v>
      </c>
      <c r="AD7" s="14">
        <f>SUM(G7,J7,M7,P7,S7,V7,Y7)</f>
        <v>4</v>
      </c>
      <c r="AE7" s="16">
        <f aca="true" t="shared" si="5" ref="AE7:AE14">AC7-AD7</f>
        <v>23</v>
      </c>
      <c r="AF7" s="14">
        <f aca="true" t="shared" si="6" ref="AF7:AF14">Z7*3+AA7</f>
        <v>16</v>
      </c>
      <c r="AG7" s="15"/>
      <c r="AH7" s="15">
        <v>2</v>
      </c>
    </row>
    <row r="8" spans="1:34" ht="39.75" customHeight="1">
      <c r="A8" s="13" t="s">
        <v>101</v>
      </c>
      <c r="B8" s="8">
        <f>IF(ISBLANK(G7),"",G7)</f>
        <v>3</v>
      </c>
      <c r="C8" s="5" t="str">
        <f>IF(ISBLANK(E7),"",IF(B8=D8,"△",IF(B8&gt;D8,"○","●")))</f>
        <v>○</v>
      </c>
      <c r="D8" s="9">
        <f>IF(ISBLANK(E7),"",E7)</f>
        <v>0</v>
      </c>
      <c r="E8" s="23"/>
      <c r="F8" s="24"/>
      <c r="G8" s="25"/>
      <c r="H8" s="4">
        <v>4</v>
      </c>
      <c r="I8" s="5" t="str">
        <f>IF(ISBLANK(H8),"",IF(H8=J8,"△",IF(H8&gt;J8,"○","●")))</f>
        <v>○</v>
      </c>
      <c r="J8" s="6">
        <v>1</v>
      </c>
      <c r="K8" s="4">
        <v>1</v>
      </c>
      <c r="L8" s="5" t="str">
        <f>IF(ISBLANK(K8),"",IF(K8=M8,"△",IF(K8&gt;M8,"○","●")))</f>
        <v>●</v>
      </c>
      <c r="M8" s="6">
        <v>2</v>
      </c>
      <c r="N8" s="4">
        <v>6</v>
      </c>
      <c r="O8" s="5" t="str">
        <f>IF(ISBLANK(N8),"",IF(N8=P8,"△",IF(N8&gt;P8,"○","●")))</f>
        <v>○</v>
      </c>
      <c r="P8" s="6">
        <v>0</v>
      </c>
      <c r="Q8" s="4">
        <v>1</v>
      </c>
      <c r="R8" s="5" t="str">
        <f>IF(ISBLANK(Q8),"",IF(Q8=S8,"△",IF(Q8&gt;S8,"○","●")))</f>
        <v>○</v>
      </c>
      <c r="S8" s="6">
        <v>0</v>
      </c>
      <c r="T8" s="4">
        <v>1</v>
      </c>
      <c r="U8" s="5" t="str">
        <f t="shared" si="0"/>
        <v>○</v>
      </c>
      <c r="V8" s="6">
        <v>0</v>
      </c>
      <c r="W8" s="4">
        <v>1</v>
      </c>
      <c r="X8" s="5" t="str">
        <f t="shared" si="1"/>
        <v>○</v>
      </c>
      <c r="Y8" s="7">
        <v>0</v>
      </c>
      <c r="Z8" s="14">
        <f t="shared" si="2"/>
        <v>6</v>
      </c>
      <c r="AA8" s="14">
        <f t="shared" si="3"/>
        <v>0</v>
      </c>
      <c r="AB8" s="14">
        <f t="shared" si="4"/>
        <v>1</v>
      </c>
      <c r="AC8" s="14">
        <f aca="true" t="shared" si="7" ref="AC8:AC14">SUM(B8,E8,H8,K8,N8,Q8,T8,W8)</f>
        <v>17</v>
      </c>
      <c r="AD8" s="14">
        <f>SUM(D8,G8,J8,M8,P8,S8,V8,Y8)</f>
        <v>3</v>
      </c>
      <c r="AE8" s="16">
        <f t="shared" si="5"/>
        <v>14</v>
      </c>
      <c r="AF8" s="14">
        <f t="shared" si="6"/>
        <v>18</v>
      </c>
      <c r="AG8" s="15"/>
      <c r="AH8" s="15">
        <v>1</v>
      </c>
    </row>
    <row r="9" spans="1:34" ht="39.75" customHeight="1">
      <c r="A9" s="13" t="s">
        <v>102</v>
      </c>
      <c r="B9" s="10">
        <f>IF(ISBLANK(J7),"",J7)</f>
        <v>0</v>
      </c>
      <c r="C9" s="5" t="str">
        <f>IF(ISBLANK(H7),"",IF(B9=D9,"△",IF(B9&gt;D9,"○","●")))</f>
        <v>●</v>
      </c>
      <c r="D9" s="9">
        <f>IF(ISBLANK(H7),"",H7)</f>
        <v>4</v>
      </c>
      <c r="E9" s="10">
        <f>IF(ISBLANK(J8),"",J8)</f>
        <v>1</v>
      </c>
      <c r="F9" s="5" t="str">
        <f>IF(ISBLANK(H8),"",IF(E9=G9,"△",IF(E9&gt;G9,"○","●")))</f>
        <v>●</v>
      </c>
      <c r="G9" s="9">
        <f>IF(ISBLANK(H8),"",H8)</f>
        <v>4</v>
      </c>
      <c r="H9" s="23"/>
      <c r="I9" s="24"/>
      <c r="J9" s="25"/>
      <c r="K9" s="4">
        <v>0</v>
      </c>
      <c r="L9" s="5" t="str">
        <f>IF(ISBLANK(K9),"",IF(K9=M9,"△",IF(K9&gt;M9,"○","●")))</f>
        <v>●</v>
      </c>
      <c r="M9" s="6">
        <v>4</v>
      </c>
      <c r="N9" s="4">
        <v>2</v>
      </c>
      <c r="O9" s="5" t="str">
        <f>IF(ISBLANK(N9),"",IF(N9=P9,"△",IF(N9&gt;P9,"○","●")))</f>
        <v>○</v>
      </c>
      <c r="P9" s="6">
        <v>0</v>
      </c>
      <c r="Q9" s="4">
        <v>0</v>
      </c>
      <c r="R9" s="5" t="str">
        <f>IF(ISBLANK(Q9),"",IF(Q9=S9,"△",IF(Q9&gt;S9,"○","●")))</f>
        <v>●</v>
      </c>
      <c r="S9" s="6">
        <v>1</v>
      </c>
      <c r="T9" s="4">
        <v>0</v>
      </c>
      <c r="U9" s="5" t="str">
        <f t="shared" si="0"/>
        <v>●</v>
      </c>
      <c r="V9" s="6">
        <v>1</v>
      </c>
      <c r="W9" s="4">
        <v>0</v>
      </c>
      <c r="X9" s="5" t="str">
        <f t="shared" si="1"/>
        <v>●</v>
      </c>
      <c r="Y9" s="7">
        <v>3</v>
      </c>
      <c r="Z9" s="14">
        <f t="shared" si="2"/>
        <v>1</v>
      </c>
      <c r="AA9" s="14">
        <f t="shared" si="3"/>
        <v>0</v>
      </c>
      <c r="AB9" s="14">
        <f t="shared" si="4"/>
        <v>6</v>
      </c>
      <c r="AC9" s="14">
        <f t="shared" si="7"/>
        <v>3</v>
      </c>
      <c r="AD9" s="14">
        <f>SUM(G9,J9,M9,P9,S9,V9,Y9)</f>
        <v>13</v>
      </c>
      <c r="AE9" s="16">
        <f t="shared" si="5"/>
        <v>-10</v>
      </c>
      <c r="AF9" s="14">
        <f t="shared" si="6"/>
        <v>3</v>
      </c>
      <c r="AG9" s="15"/>
      <c r="AH9" s="15">
        <v>7</v>
      </c>
    </row>
    <row r="10" spans="1:34" ht="39.75" customHeight="1">
      <c r="A10" s="13" t="s">
        <v>103</v>
      </c>
      <c r="B10" s="10">
        <f>IF(ISBLANK(M7),"",M7)</f>
        <v>0</v>
      </c>
      <c r="C10" s="5" t="str">
        <f>IF(ISBLANK(K7),"",IF(B10=D10,"△",IF(B10&gt;D10,"○","●")))</f>
        <v>●</v>
      </c>
      <c r="D10" s="9">
        <f>IF(ISBLANK(K7),"",K7)</f>
        <v>2</v>
      </c>
      <c r="E10" s="10">
        <f>IF(ISBLANK(M8),"",M8)</f>
        <v>2</v>
      </c>
      <c r="F10" s="5" t="str">
        <f>IF(ISBLANK(K8),"",IF(E10=G10,"△",IF(E10&gt;G10,"○","●")))</f>
        <v>○</v>
      </c>
      <c r="G10" s="9">
        <f>IF(ISBLANK(K8),"",K8)</f>
        <v>1</v>
      </c>
      <c r="H10" s="10">
        <f>IF(ISBLANK(M9),"",M9)</f>
        <v>4</v>
      </c>
      <c r="I10" s="5" t="str">
        <f>IF(ISBLANK(K9),"",IF(H10=J10,"△",IF(H10&gt;J10,"○","●")))</f>
        <v>○</v>
      </c>
      <c r="J10" s="9">
        <f>IF(ISBLANK(K9),"",K9)</f>
        <v>0</v>
      </c>
      <c r="K10" s="23"/>
      <c r="L10" s="24"/>
      <c r="M10" s="25"/>
      <c r="N10" s="4">
        <v>2</v>
      </c>
      <c r="O10" s="5" t="str">
        <f>IF(ISBLANK(N10),"",IF(N10=P10,"△",IF(N10&gt;P10,"○","●")))</f>
        <v>○</v>
      </c>
      <c r="P10" s="6">
        <v>0</v>
      </c>
      <c r="Q10" s="4">
        <v>6</v>
      </c>
      <c r="R10" s="5" t="str">
        <f>IF(ISBLANK(Q10),"",IF(Q10=S10,"△",IF(Q10&gt;S10,"○","●")))</f>
        <v>○</v>
      </c>
      <c r="S10" s="6">
        <v>1</v>
      </c>
      <c r="T10" s="11">
        <v>3</v>
      </c>
      <c r="U10" s="5" t="str">
        <f t="shared" si="0"/>
        <v>○</v>
      </c>
      <c r="V10" s="6">
        <v>1</v>
      </c>
      <c r="W10" s="11">
        <v>0</v>
      </c>
      <c r="X10" s="5" t="str">
        <f t="shared" si="1"/>
        <v>●</v>
      </c>
      <c r="Y10" s="7">
        <v>2</v>
      </c>
      <c r="Z10" s="14">
        <f t="shared" si="2"/>
        <v>5</v>
      </c>
      <c r="AA10" s="14">
        <f t="shared" si="3"/>
        <v>0</v>
      </c>
      <c r="AB10" s="14">
        <f t="shared" si="4"/>
        <v>2</v>
      </c>
      <c r="AC10" s="14">
        <f t="shared" si="7"/>
        <v>17</v>
      </c>
      <c r="AD10" s="14">
        <f>SUM(D10,G10,J10,M10,P10,S10,V10,Y10)</f>
        <v>7</v>
      </c>
      <c r="AE10" s="16">
        <f t="shared" si="5"/>
        <v>10</v>
      </c>
      <c r="AF10" s="14">
        <f t="shared" si="6"/>
        <v>15</v>
      </c>
      <c r="AG10" s="15"/>
      <c r="AH10" s="15">
        <v>3</v>
      </c>
    </row>
    <row r="11" spans="1:34" ht="39.75" customHeight="1">
      <c r="A11" s="13" t="s">
        <v>104</v>
      </c>
      <c r="B11" s="10">
        <f>IF(ISBLANK(P7),"",P7)</f>
        <v>0</v>
      </c>
      <c r="C11" s="5" t="str">
        <f>IF(ISBLANK(N7),"",IF(B11=D11,"△",IF(B11&gt;D11,"○","●")))</f>
        <v>●</v>
      </c>
      <c r="D11" s="12">
        <f>IF(ISBLANK(N7),"",N7)</f>
        <v>10</v>
      </c>
      <c r="E11" s="10">
        <f>IF(ISBLANK(P8),"",P8)</f>
        <v>0</v>
      </c>
      <c r="F11" s="5" t="str">
        <f>IF(ISBLANK(N8),"",IF(E11=G11,"△",IF(E11&gt;G11,"○","●")))</f>
        <v>●</v>
      </c>
      <c r="G11" s="9">
        <f>IF(ISBLANK(N8),"",N8)</f>
        <v>6</v>
      </c>
      <c r="H11" s="10">
        <f>IF(ISBLANK(P9),"",P9)</f>
        <v>0</v>
      </c>
      <c r="I11" s="5" t="str">
        <f>IF(ISBLANK(N9),"",IF(H11=J11,"△",IF(H11&gt;J11,"○","●")))</f>
        <v>●</v>
      </c>
      <c r="J11" s="9">
        <f>IF(ISBLANK(N9),"",N9)</f>
        <v>2</v>
      </c>
      <c r="K11" s="10">
        <f>IF(ISBLANK(P10),"",P10)</f>
        <v>0</v>
      </c>
      <c r="L11" s="5" t="str">
        <f>IF(ISBLANK(N10),"",IF(K11=M11,"△",IF(K11&gt;M11,"○","●")))</f>
        <v>●</v>
      </c>
      <c r="M11" s="9">
        <f>IF(ISBLANK(N10),"",N10)</f>
        <v>2</v>
      </c>
      <c r="N11" s="23"/>
      <c r="O11" s="24"/>
      <c r="P11" s="25"/>
      <c r="Q11" s="4">
        <v>4</v>
      </c>
      <c r="R11" s="5" t="str">
        <f>IF(ISBLANK(Q11),"",IF(Q11=S11,"△",IF(Q11&gt;S11,"○","●")))</f>
        <v>○</v>
      </c>
      <c r="S11" s="6">
        <v>1</v>
      </c>
      <c r="T11" s="4">
        <v>0</v>
      </c>
      <c r="U11" s="5" t="str">
        <f t="shared" si="0"/>
        <v>●</v>
      </c>
      <c r="V11" s="6">
        <v>4</v>
      </c>
      <c r="W11" s="4">
        <v>0</v>
      </c>
      <c r="X11" s="5" t="str">
        <f t="shared" si="1"/>
        <v>●</v>
      </c>
      <c r="Y11" s="7">
        <v>6</v>
      </c>
      <c r="Z11" s="14">
        <f t="shared" si="2"/>
        <v>1</v>
      </c>
      <c r="AA11" s="14">
        <f t="shared" si="3"/>
        <v>0</v>
      </c>
      <c r="AB11" s="14">
        <f t="shared" si="4"/>
        <v>6</v>
      </c>
      <c r="AC11" s="14">
        <f t="shared" si="7"/>
        <v>4</v>
      </c>
      <c r="AD11" s="14">
        <f>SUM(D11,G11,J11,M11,P11,S11,V11,Y11)</f>
        <v>31</v>
      </c>
      <c r="AE11" s="16">
        <f t="shared" si="5"/>
        <v>-27</v>
      </c>
      <c r="AF11" s="14">
        <f t="shared" si="6"/>
        <v>3</v>
      </c>
      <c r="AG11" s="15"/>
      <c r="AH11" s="15">
        <v>8</v>
      </c>
    </row>
    <row r="12" spans="1:34" ht="39.75" customHeight="1">
      <c r="A12" s="13" t="s">
        <v>105</v>
      </c>
      <c r="B12" s="10">
        <f>IF(ISBLANK(S7),"",S7)</f>
        <v>0</v>
      </c>
      <c r="C12" s="5" t="str">
        <f>IF(ISBLANK(Q7),"",IF(B12=D12,"△",IF(B12&gt;D12,"○","●")))</f>
        <v>●</v>
      </c>
      <c r="D12" s="9">
        <f>IF(ISBLANK(Q7),"",Q7)</f>
        <v>5</v>
      </c>
      <c r="E12" s="10">
        <f>IF(ISBLANK(S8),"",S8)</f>
        <v>0</v>
      </c>
      <c r="F12" s="5" t="str">
        <f>IF(ISBLANK(Q8),"",IF(E12=G12,"△",IF(E12&gt;G12,"○","●")))</f>
        <v>●</v>
      </c>
      <c r="G12" s="9">
        <f>IF(ISBLANK(Q8),"",Q8)</f>
        <v>1</v>
      </c>
      <c r="H12" s="10">
        <f>IF(ISBLANK(S9),"",S9)</f>
        <v>1</v>
      </c>
      <c r="I12" s="5" t="str">
        <f>IF(ISBLANK(Q9),"",IF(H12=J12,"△",IF(H12&gt;J12,"○","●")))</f>
        <v>○</v>
      </c>
      <c r="J12" s="9">
        <f>IF(ISBLANK(Q9),"",Q9)</f>
        <v>0</v>
      </c>
      <c r="K12" s="10">
        <f>IF(ISBLANK(S10),"",S10)</f>
        <v>1</v>
      </c>
      <c r="L12" s="5" t="str">
        <f>IF(ISBLANK(Q10),"",IF(K12=M12,"△",IF(K12&gt;M12,"○","●")))</f>
        <v>●</v>
      </c>
      <c r="M12" s="9">
        <f>IF(ISBLANK(Q10),"",Q10)</f>
        <v>6</v>
      </c>
      <c r="N12" s="10">
        <f>IF(ISBLANK(S11),"",S11)</f>
        <v>1</v>
      </c>
      <c r="O12" s="5" t="str">
        <f>IF(ISBLANK(Q11),"",IF(N12=P12,"△",IF(N12&gt;P12,"○","●")))</f>
        <v>●</v>
      </c>
      <c r="P12" s="9">
        <f>IF(ISBLANK(Q11),"",Q11)</f>
        <v>4</v>
      </c>
      <c r="Q12" s="23"/>
      <c r="R12" s="24"/>
      <c r="S12" s="25"/>
      <c r="T12" s="4">
        <v>0</v>
      </c>
      <c r="U12" s="5" t="str">
        <f t="shared" si="0"/>
        <v>●</v>
      </c>
      <c r="V12" s="6">
        <v>1</v>
      </c>
      <c r="W12" s="4">
        <v>1</v>
      </c>
      <c r="X12" s="5" t="str">
        <f t="shared" si="1"/>
        <v>△</v>
      </c>
      <c r="Y12" s="7">
        <v>1</v>
      </c>
      <c r="Z12" s="14">
        <f t="shared" si="2"/>
        <v>1</v>
      </c>
      <c r="AA12" s="14">
        <f t="shared" si="3"/>
        <v>1</v>
      </c>
      <c r="AB12" s="14">
        <f t="shared" si="4"/>
        <v>5</v>
      </c>
      <c r="AC12" s="14">
        <f t="shared" si="7"/>
        <v>4</v>
      </c>
      <c r="AD12" s="14">
        <f>SUM(D12,G12,J12,M12,P12,S12,V12,Y12)</f>
        <v>18</v>
      </c>
      <c r="AE12" s="16">
        <f t="shared" si="5"/>
        <v>-14</v>
      </c>
      <c r="AF12" s="14">
        <f t="shared" si="6"/>
        <v>4</v>
      </c>
      <c r="AG12" s="15"/>
      <c r="AH12" s="15">
        <v>6</v>
      </c>
    </row>
    <row r="13" spans="1:34" ht="39.75" customHeight="1">
      <c r="A13" s="13" t="s">
        <v>106</v>
      </c>
      <c r="B13" s="10">
        <f>IF(ISBLANK(V7),"",V7)</f>
        <v>1</v>
      </c>
      <c r="C13" s="5" t="str">
        <f>IF(ISBLANK(T7),"",IF(B13=D13,"△",IF(B13&gt;D13,"○","●")))</f>
        <v>●</v>
      </c>
      <c r="D13" s="9">
        <f>IF(ISBLANK(T7),"",T7)</f>
        <v>6</v>
      </c>
      <c r="E13" s="10">
        <f>IF(ISBLANK(V8),"",V8)</f>
        <v>0</v>
      </c>
      <c r="F13" s="5" t="str">
        <f>IF(ISBLANK(T8),"",IF(E13=G13,"△",IF(E13&gt;G13,"○","●")))</f>
        <v>●</v>
      </c>
      <c r="G13" s="9">
        <f>IF(ISBLANK(T8),"",T8)</f>
        <v>1</v>
      </c>
      <c r="H13" s="10">
        <f>IF(ISBLANK(V9),"",V9)</f>
        <v>1</v>
      </c>
      <c r="I13" s="5" t="str">
        <f>IF(ISBLANK(T9),"",IF(H13=J13,"△",IF(H13&gt;J13,"○","●")))</f>
        <v>○</v>
      </c>
      <c r="J13" s="9">
        <f>IF(ISBLANK(T9),"",T9)</f>
        <v>0</v>
      </c>
      <c r="K13" s="10">
        <f>IF(ISBLANK(V10),"",V10)</f>
        <v>1</v>
      </c>
      <c r="L13" s="5" t="str">
        <f>IF(ISBLANK(T10),"",IF(K13=M13,"△",IF(K13&gt;M13,"○","●")))</f>
        <v>●</v>
      </c>
      <c r="M13" s="12">
        <f>IF(ISBLANK(T10),"",T10)</f>
        <v>3</v>
      </c>
      <c r="N13" s="10">
        <f>IF(ISBLANK(V11),"",V11)</f>
        <v>4</v>
      </c>
      <c r="O13" s="5" t="str">
        <f>IF(ISBLANK(T11),"",IF(N13=P13,"△",IF(N13&gt;P13,"○","●")))</f>
        <v>○</v>
      </c>
      <c r="P13" s="9">
        <f>IF(ISBLANK(T11),"",T11)</f>
        <v>0</v>
      </c>
      <c r="Q13" s="10">
        <f>IF(ISBLANK(V12),"",V12)</f>
        <v>1</v>
      </c>
      <c r="R13" s="5" t="str">
        <f>IF(ISBLANK(T12),"",IF(Q13=S13,"△",IF(Q13&gt;S13,"○","●")))</f>
        <v>○</v>
      </c>
      <c r="S13" s="9">
        <f>IF(ISBLANK(T12),"",T12)</f>
        <v>0</v>
      </c>
      <c r="T13" s="23"/>
      <c r="U13" s="24"/>
      <c r="V13" s="25"/>
      <c r="W13" s="4">
        <v>0</v>
      </c>
      <c r="X13" s="5" t="str">
        <f t="shared" si="1"/>
        <v>●</v>
      </c>
      <c r="Y13" s="7">
        <v>2</v>
      </c>
      <c r="Z13" s="14">
        <f t="shared" si="2"/>
        <v>3</v>
      </c>
      <c r="AA13" s="14">
        <f t="shared" si="3"/>
        <v>0</v>
      </c>
      <c r="AB13" s="14">
        <f t="shared" si="4"/>
        <v>4</v>
      </c>
      <c r="AC13" s="14">
        <f t="shared" si="7"/>
        <v>8</v>
      </c>
      <c r="AD13" s="14">
        <f>SUM(D13,G13,J13,M13,P13,S13,V13,Y13)</f>
        <v>12</v>
      </c>
      <c r="AE13" s="16">
        <f t="shared" si="5"/>
        <v>-4</v>
      </c>
      <c r="AF13" s="14">
        <f t="shared" si="6"/>
        <v>9</v>
      </c>
      <c r="AG13" s="15"/>
      <c r="AH13" s="15">
        <v>5</v>
      </c>
    </row>
    <row r="14" spans="1:34" ht="39.75" customHeight="1">
      <c r="A14" s="13" t="s">
        <v>107</v>
      </c>
      <c r="B14" s="10">
        <f>IF(ISBLANK(Y7),"",Y7)</f>
        <v>0</v>
      </c>
      <c r="C14" s="5" t="str">
        <f>IF(ISBLANK(W7),"",IF(B14=D14,"△",IF(B14&gt;D14,"○","●")))</f>
        <v>△</v>
      </c>
      <c r="D14" s="9">
        <f>IF(ISBLANK(W7),"",W7)</f>
        <v>0</v>
      </c>
      <c r="E14" s="10">
        <f>IF(ISBLANK(Y8),"",Y8)</f>
        <v>0</v>
      </c>
      <c r="F14" s="5" t="str">
        <f>IF(ISBLANK(W8),"",IF(E14=G14,"△",IF(E14&gt;G14,"○","●")))</f>
        <v>●</v>
      </c>
      <c r="G14" s="9">
        <f>IF(ISBLANK(W8),"",W8)</f>
        <v>1</v>
      </c>
      <c r="H14" s="10">
        <f>IF(ISBLANK(Y9),"",Y9)</f>
        <v>3</v>
      </c>
      <c r="I14" s="5" t="str">
        <f>IF(ISBLANK(W9),"",IF(H14=J14,"△",IF(H14&gt;J14,"○","●")))</f>
        <v>○</v>
      </c>
      <c r="J14" s="9">
        <f>IF(ISBLANK(W9),"",W9)</f>
        <v>0</v>
      </c>
      <c r="K14" s="10">
        <f>IF(ISBLANK(Y10),"",Y10)</f>
        <v>2</v>
      </c>
      <c r="L14" s="5" t="str">
        <f>IF(ISBLANK(W10),"",IF(K14=M14,"△",IF(K14&gt;M14,"○","●")))</f>
        <v>○</v>
      </c>
      <c r="M14" s="12">
        <f>IF(ISBLANK(W10),"",W10)</f>
        <v>0</v>
      </c>
      <c r="N14" s="10">
        <f>IF(ISBLANK(Y11),"",Y11)</f>
        <v>6</v>
      </c>
      <c r="O14" s="5" t="str">
        <f>IF(ISBLANK(W11),"",IF(N14=P14,"△",IF(N14&gt;P14,"○","●")))</f>
        <v>○</v>
      </c>
      <c r="P14" s="9">
        <f>IF(ISBLANK(W11),"",W11)</f>
        <v>0</v>
      </c>
      <c r="Q14" s="10">
        <f>IF(ISBLANK(Y12),"",Y12)</f>
        <v>1</v>
      </c>
      <c r="R14" s="5" t="str">
        <f>IF(ISBLANK(W12),"",IF(Q14=S14,"△",IF(Q14&gt;S14,"○","●")))</f>
        <v>△</v>
      </c>
      <c r="S14" s="9">
        <f>IF(ISBLANK(W12),"",W12)</f>
        <v>1</v>
      </c>
      <c r="T14" s="10">
        <f>IF(ISBLANK(Y13),"",Y13)</f>
        <v>2</v>
      </c>
      <c r="U14" s="5" t="str">
        <f>IF(ISBLANK(W13),"",IF(T14=V14,"△",IF(T14&gt;V14,"○","●")))</f>
        <v>○</v>
      </c>
      <c r="V14" s="9">
        <f>IF(ISBLANK(W13),"",W13)</f>
        <v>0</v>
      </c>
      <c r="W14" s="23"/>
      <c r="X14" s="24"/>
      <c r="Y14" s="24"/>
      <c r="Z14" s="14">
        <f t="shared" si="2"/>
        <v>4</v>
      </c>
      <c r="AA14" s="14">
        <f t="shared" si="3"/>
        <v>2</v>
      </c>
      <c r="AB14" s="14">
        <f t="shared" si="4"/>
        <v>1</v>
      </c>
      <c r="AC14" s="14">
        <f t="shared" si="7"/>
        <v>14</v>
      </c>
      <c r="AD14" s="14">
        <f>SUM(D14,G14,J14,M14,P14,S14,V14,Y14)</f>
        <v>2</v>
      </c>
      <c r="AE14" s="16">
        <f t="shared" si="5"/>
        <v>12</v>
      </c>
      <c r="AF14" s="14">
        <f t="shared" si="6"/>
        <v>14</v>
      </c>
      <c r="AG14" s="15"/>
      <c r="AH14" s="15">
        <v>4</v>
      </c>
    </row>
  </sheetData>
  <sheetProtection sheet="1" objects="1" scenarios="1"/>
  <mergeCells count="18">
    <mergeCell ref="A1:AH2"/>
    <mergeCell ref="A3:AH4"/>
    <mergeCell ref="H9:J9"/>
    <mergeCell ref="K10:M10"/>
    <mergeCell ref="B6:D6"/>
    <mergeCell ref="E6:G6"/>
    <mergeCell ref="H6:J6"/>
    <mergeCell ref="K6:M6"/>
    <mergeCell ref="T6:V6"/>
    <mergeCell ref="W6:Y6"/>
    <mergeCell ref="B7:D7"/>
    <mergeCell ref="E8:G8"/>
    <mergeCell ref="N6:P6"/>
    <mergeCell ref="Q6:S6"/>
    <mergeCell ref="N11:P11"/>
    <mergeCell ref="Q12:S12"/>
    <mergeCell ref="T13:V13"/>
    <mergeCell ref="W14:Y14"/>
  </mergeCells>
  <printOptions/>
  <pageMargins left="0.7" right="0.7" top="0.75" bottom="0.75" header="0.3" footer="0.3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takayama</cp:lastModifiedBy>
  <cp:lastPrinted>2013-06-28T07:19:00Z</cp:lastPrinted>
  <dcterms:created xsi:type="dcterms:W3CDTF">2011-03-10T12:49:37Z</dcterms:created>
  <dcterms:modified xsi:type="dcterms:W3CDTF">2013-11-08T03:29:46Z</dcterms:modified>
  <cp:category/>
  <cp:version/>
  <cp:contentType/>
  <cp:contentStatus/>
</cp:coreProperties>
</file>