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8515" windowHeight="16380" activeTab="0"/>
  </bookViews>
  <sheets>
    <sheet name="リーグ戦表" sheetId="1" r:id="rId1"/>
    <sheet name="審判割り振り" sheetId="2" r:id="rId2"/>
    <sheet name="抽選会用決勝リーグ" sheetId="3" r:id="rId3"/>
  </sheets>
  <definedNames/>
  <calcPr fullCalcOnLoad="1"/>
</workbook>
</file>

<file path=xl/comments2.xml><?xml version="1.0" encoding="utf-8"?>
<comments xmlns="http://schemas.openxmlformats.org/spreadsheetml/2006/main">
  <authors>
    <author>石原一幸</author>
  </authors>
  <commentList>
    <comment ref="H25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46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68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124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  <comment ref="H146" authorId="0">
      <text>
        <r>
          <rPr>
            <b/>
            <sz val="9"/>
            <rFont val="ＭＳ Ｐゴシック"/>
            <family val="3"/>
          </rPr>
          <t>石原一幸: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<sst xmlns="http://schemas.openxmlformats.org/spreadsheetml/2006/main" count="501" uniqueCount="205">
  <si>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</si>
  <si>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</si>
  <si>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</si>
  <si>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</si>
  <si>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</si>
  <si>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</si>
  <si>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</si>
  <si>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会場</t>
  </si>
  <si>
    <t>会場責任者</t>
  </si>
  <si>
    <t>①</t>
  </si>
  <si>
    <t>②</t>
  </si>
  <si>
    <t>③</t>
  </si>
  <si>
    <t>④</t>
  </si>
  <si>
    <t>⑤</t>
  </si>
  <si>
    <t>FC平田</t>
  </si>
  <si>
    <t>市川KIFC</t>
  </si>
  <si>
    <t>市川中央LK</t>
  </si>
  <si>
    <t>大柏SC</t>
  </si>
  <si>
    <t>大和田SC</t>
  </si>
  <si>
    <t>柏井SC</t>
  </si>
  <si>
    <t>北浜SSS</t>
  </si>
  <si>
    <t>行徳SC</t>
  </si>
  <si>
    <t>国府台FC</t>
  </si>
  <si>
    <t>菅野FC</t>
  </si>
  <si>
    <t>稲荷木少年SC</t>
  </si>
  <si>
    <t>中国分LWFC</t>
  </si>
  <si>
    <t>新浜FC</t>
  </si>
  <si>
    <t>冨貴島FC</t>
  </si>
  <si>
    <t>福栄FC</t>
  </si>
  <si>
    <t>百合台SC</t>
  </si>
  <si>
    <t>ブロック　試合日程表　及び審判割り当て　</t>
  </si>
  <si>
    <t>対戦</t>
  </si>
  <si>
    <t>時間</t>
  </si>
  <si>
    <t>副審１</t>
  </si>
  <si>
    <t>副審２</t>
  </si>
  <si>
    <t>VS</t>
  </si>
  <si>
    <t>VS</t>
  </si>
  <si>
    <t>VS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</si>
  <si>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</si>
  <si>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</si>
  <si>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</si>
  <si>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</si>
  <si>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</si>
  <si>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</si>
  <si>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</si>
  <si>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</si>
  <si>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</si>
  <si>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一日目</t>
  </si>
  <si>
    <t>二日目</t>
  </si>
  <si>
    <t>A</t>
  </si>
  <si>
    <t>B</t>
  </si>
  <si>
    <t>C</t>
  </si>
  <si>
    <t>曽谷SC　</t>
  </si>
  <si>
    <t>※</t>
  </si>
  <si>
    <t>主審・４</t>
  </si>
  <si>
    <t>E</t>
  </si>
  <si>
    <t>妙典キッカーズ</t>
  </si>
  <si>
    <t>会場責任者　</t>
  </si>
  <si>
    <t>会場</t>
  </si>
  <si>
    <t>Bリーグ</t>
  </si>
  <si>
    <t>会場責任者</t>
  </si>
  <si>
    <t>①</t>
  </si>
  <si>
    <t>②</t>
  </si>
  <si>
    <t>③</t>
  </si>
  <si>
    <t>④</t>
  </si>
  <si>
    <t>⑤</t>
  </si>
  <si>
    <t>FC八幡ビーバーズ</t>
  </si>
  <si>
    <t>南行徳FC　</t>
  </si>
  <si>
    <t>南市川JFC　</t>
  </si>
  <si>
    <t>信篤FC　</t>
  </si>
  <si>
    <t>富美浜SC　</t>
  </si>
  <si>
    <t>D</t>
  </si>
  <si>
    <t>Bブロック１位</t>
  </si>
  <si>
    <t>Dブロック１位</t>
  </si>
  <si>
    <t>Aブロック１位</t>
  </si>
  <si>
    <t>Bブロック１位</t>
  </si>
  <si>
    <t>Cブロック１位</t>
  </si>
  <si>
    <t>Dブロック１位</t>
  </si>
  <si>
    <t>Eブロック１位</t>
  </si>
  <si>
    <t>Fブロック１位</t>
  </si>
  <si>
    <t>Fブロック１位</t>
  </si>
  <si>
    <t>試合日程表　及び審判割り当て　</t>
  </si>
  <si>
    <t>※</t>
  </si>
  <si>
    <t>※</t>
  </si>
  <si>
    <t>国府台スポーツセンター</t>
  </si>
  <si>
    <t>Aブロック１位</t>
  </si>
  <si>
    <t>Aブロック１位</t>
  </si>
  <si>
    <t>Bブロック１位</t>
  </si>
  <si>
    <t>Dブロック１位</t>
  </si>
  <si>
    <t>Eブロック１位</t>
  </si>
  <si>
    <t>Aブロック１位</t>
  </si>
  <si>
    <t>Fブロック１位</t>
  </si>
  <si>
    <t>Bブロック１位</t>
  </si>
  <si>
    <t>Cブロック１位</t>
  </si>
  <si>
    <t>Cブロック１位</t>
  </si>
  <si>
    <t>Fブロック１位</t>
  </si>
  <si>
    <t>優勝決定戦</t>
  </si>
  <si>
    <t>VS</t>
  </si>
  <si>
    <t>審判委員会</t>
  </si>
  <si>
    <t>試合日程表　及び審判割り当て</t>
  </si>
  <si>
    <t>Bリーグ①</t>
  </si>
  <si>
    <t>Bリーグ①</t>
  </si>
  <si>
    <t>Bリーグ②</t>
  </si>
  <si>
    <t>Aブロック２位</t>
  </si>
  <si>
    <t>Bブロック２位</t>
  </si>
  <si>
    <t>Eブロック２位</t>
  </si>
  <si>
    <t>Cブロック２位</t>
  </si>
  <si>
    <t>Fブロック２位</t>
  </si>
  <si>
    <t>Dブロック２位</t>
  </si>
  <si>
    <t>Aブロック２位</t>
  </si>
  <si>
    <t>２位リーグ①　戦績表</t>
  </si>
  <si>
    <t>２位リーグ②　戦績表</t>
  </si>
  <si>
    <t>Aブロック２位</t>
  </si>
  <si>
    <t>Bブロック２位</t>
  </si>
  <si>
    <t>Fブロック２位</t>
  </si>
  <si>
    <t>２位リーグ①の１位</t>
  </si>
  <si>
    <t>２位リーグ②の１位</t>
  </si>
  <si>
    <t>時間</t>
  </si>
  <si>
    <t>２位リーグ優勝決定戦</t>
  </si>
  <si>
    <t>対　　　戦</t>
  </si>
  <si>
    <t>対　　戦</t>
  </si>
  <si>
    <t>①</t>
  </si>
  <si>
    <t>③</t>
  </si>
  <si>
    <t>⑤</t>
  </si>
  <si>
    <t>②</t>
  </si>
  <si>
    <t>④</t>
  </si>
  <si>
    <t>⑥</t>
  </si>
  <si>
    <t>A１位</t>
  </si>
  <si>
    <t>D１位</t>
  </si>
  <si>
    <t>C１位</t>
  </si>
  <si>
    <t>F１位</t>
  </si>
  <si>
    <t>Aの部　２位リーグ</t>
  </si>
  <si>
    <t>Aの部　１位リーグ</t>
  </si>
  <si>
    <t>１位リーグ①　戦績表</t>
  </si>
  <si>
    <t>１位リーグ②　戦績表</t>
  </si>
  <si>
    <t>１位リーグ①の１位</t>
  </si>
  <si>
    <t>１位リーグ②の１位</t>
  </si>
  <si>
    <t>富美浜SC　齋藤</t>
  </si>
  <si>
    <t>フッチSC</t>
  </si>
  <si>
    <t>アレグリシモカイFC　</t>
  </si>
  <si>
    <t>フォルマーレ</t>
  </si>
  <si>
    <t>Bリーグ②</t>
  </si>
  <si>
    <t>VS</t>
  </si>
  <si>
    <t>VS</t>
  </si>
  <si>
    <t>※</t>
  </si>
  <si>
    <t>※</t>
  </si>
  <si>
    <t>一日目　</t>
  </si>
  <si>
    <t>二日目　</t>
  </si>
  <si>
    <t>F</t>
  </si>
  <si>
    <t>D１位</t>
  </si>
  <si>
    <t>F１位</t>
  </si>
  <si>
    <t>C１位</t>
  </si>
  <si>
    <t>B１位</t>
  </si>
  <si>
    <t>E１位</t>
  </si>
  <si>
    <t>B１位</t>
  </si>
  <si>
    <t>A１位</t>
  </si>
  <si>
    <t>E１位</t>
  </si>
  <si>
    <t>D１位</t>
  </si>
  <si>
    <t>B１位</t>
  </si>
  <si>
    <t>A１位</t>
  </si>
  <si>
    <t>C１位</t>
  </si>
  <si>
    <t>F１位</t>
  </si>
  <si>
    <t>E１位</t>
  </si>
  <si>
    <t>D２位</t>
  </si>
  <si>
    <t>E２位</t>
  </si>
  <si>
    <t>C２位</t>
  </si>
  <si>
    <t>F２位</t>
  </si>
  <si>
    <t>B２位</t>
  </si>
  <si>
    <t>E２位</t>
  </si>
  <si>
    <t>A２位</t>
  </si>
  <si>
    <t>A２位</t>
  </si>
  <si>
    <t>D２位</t>
  </si>
  <si>
    <t>A２位</t>
  </si>
  <si>
    <t>D２位</t>
  </si>
  <si>
    <t>B２位</t>
  </si>
  <si>
    <t>E２位</t>
  </si>
  <si>
    <t>C２位</t>
  </si>
  <si>
    <t>C２位</t>
  </si>
  <si>
    <t>国分川多目的広場</t>
  </si>
  <si>
    <t>　　第３７回　松木杯争奪少年サッカー大会　予選リーグ組み合わせ</t>
  </si>
  <si>
    <t>市川MFC（A）</t>
  </si>
  <si>
    <t>市川MFC（B）</t>
  </si>
  <si>
    <t>浦安JSC</t>
  </si>
  <si>
    <t>FCギャルソン浦安</t>
  </si>
  <si>
    <t>市川真間DSC</t>
  </si>
  <si>
    <t>大野小・大野学園</t>
  </si>
  <si>
    <t>アレグリシモカイFC
杉本</t>
  </si>
  <si>
    <t>国府台FC 大貫</t>
  </si>
  <si>
    <t>柏井小</t>
  </si>
  <si>
    <t>菅野FC　永山</t>
  </si>
  <si>
    <t>柏井SC　島方</t>
  </si>
  <si>
    <t>信篤FC　伊東</t>
  </si>
  <si>
    <t>信篤小</t>
  </si>
  <si>
    <t>菅野小</t>
  </si>
  <si>
    <t>二俣小</t>
  </si>
  <si>
    <t>塩焼小</t>
  </si>
  <si>
    <t>南市川JFC　大﨑</t>
  </si>
  <si>
    <t>大和田SC  加藤</t>
  </si>
  <si>
    <t>市川東FC　</t>
  </si>
  <si>
    <t>FC鬼高（N）</t>
  </si>
  <si>
    <t>FC鬼高（P）</t>
  </si>
  <si>
    <t>会場</t>
  </si>
  <si>
    <t>国分川調節池緑地多目的広場</t>
  </si>
  <si>
    <t>一日目大野小　</t>
  </si>
  <si>
    <t>二日目大野学園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</si>
</sst>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double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20" fontId="9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20" fontId="0" fillId="0" borderId="24" xfId="60" applyNumberFormat="1" applyFont="1" applyBorder="1" applyAlignment="1">
      <alignment horizontal="center" vertical="center"/>
      <protection/>
    </xf>
    <xf numFmtId="20" fontId="0" fillId="0" borderId="25" xfId="60" applyNumberFormat="1" applyFont="1" applyBorder="1" applyAlignment="1">
      <alignment horizontal="center" vertical="center"/>
      <protection/>
    </xf>
    <xf numFmtId="20" fontId="0" fillId="0" borderId="26" xfId="60" applyNumberFormat="1" applyFont="1" applyBorder="1" applyAlignment="1">
      <alignment horizontal="center" vertical="center"/>
      <protection/>
    </xf>
    <xf numFmtId="20" fontId="0" fillId="0" borderId="27" xfId="60" applyNumberFormat="1" applyFont="1" applyBorder="1" applyAlignment="1">
      <alignment horizontal="center" vertical="center"/>
      <protection/>
    </xf>
    <xf numFmtId="20" fontId="0" fillId="0" borderId="19" xfId="60" applyNumberFormat="1" applyFont="1" applyBorder="1" applyAlignment="1">
      <alignment horizontal="center" vertical="center"/>
      <protection/>
    </xf>
    <xf numFmtId="20" fontId="0" fillId="0" borderId="28" xfId="60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20" fontId="0" fillId="0" borderId="28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1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40" xfId="0" applyBorder="1" applyAlignment="1">
      <alignment horizontal="center" vertical="center" textRotation="255" wrapText="1" shrinkToFit="1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C19" sqref="C19"/>
    </sheetView>
  </sheetViews>
  <sheetFormatPr defaultColWidth="8.875" defaultRowHeight="13.5"/>
  <cols>
    <col min="1" max="1" width="13.375" style="0" customWidth="1"/>
    <col min="2" max="2" width="15.375" style="0" customWidth="1"/>
    <col min="3" max="3" width="16.125" style="0" customWidth="1"/>
    <col min="4" max="8" width="15.375" style="0" customWidth="1"/>
    <col min="9" max="9" width="19.50390625" style="6" customWidth="1"/>
    <col min="10" max="10" width="19.625" style="0" customWidth="1"/>
  </cols>
  <sheetData>
    <row r="1" ht="33" customHeight="1"/>
    <row r="2" spans="1:8" ht="24">
      <c r="A2" s="105" t="s">
        <v>179</v>
      </c>
      <c r="B2" s="105"/>
      <c r="C2" s="105"/>
      <c r="D2" s="105"/>
      <c r="E2" s="105"/>
      <c r="F2" s="105"/>
      <c r="G2" s="105"/>
      <c r="H2" s="105"/>
    </row>
    <row r="4" spans="1:8" ht="42.75" customHeight="1">
      <c r="A4" s="41" t="s">
        <v>0</v>
      </c>
      <c r="B4" s="1" t="s">
        <v>7</v>
      </c>
      <c r="C4" s="2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9" ht="42.75" customHeight="1">
      <c r="A5" s="41" t="s">
        <v>1</v>
      </c>
      <c r="B5" s="8" t="s">
        <v>84</v>
      </c>
      <c r="C5" s="28" t="s">
        <v>137</v>
      </c>
      <c r="D5" s="43" t="s">
        <v>181</v>
      </c>
      <c r="E5" s="43" t="s">
        <v>17</v>
      </c>
      <c r="F5" s="43" t="s">
        <v>184</v>
      </c>
      <c r="G5" s="43" t="s">
        <v>70</v>
      </c>
      <c r="H5" s="43" t="s">
        <v>182</v>
      </c>
      <c r="I5"/>
    </row>
    <row r="6" spans="1:9" ht="42.75" customHeight="1">
      <c r="A6" s="41" t="s">
        <v>2</v>
      </c>
      <c r="B6" s="76" t="s">
        <v>185</v>
      </c>
      <c r="C6" s="28" t="s">
        <v>186</v>
      </c>
      <c r="D6" s="43" t="s">
        <v>67</v>
      </c>
      <c r="E6" s="43" t="s">
        <v>24</v>
      </c>
      <c r="F6" s="43" t="s">
        <v>139</v>
      </c>
      <c r="G6" s="43" t="s">
        <v>15</v>
      </c>
      <c r="H6" s="43" t="s">
        <v>140</v>
      </c>
      <c r="I6"/>
    </row>
    <row r="7" spans="1:9" ht="42.75" customHeight="1">
      <c r="A7" s="41" t="s">
        <v>3</v>
      </c>
      <c r="B7" s="8" t="s">
        <v>202</v>
      </c>
      <c r="C7" s="28" t="s">
        <v>187</v>
      </c>
      <c r="D7" s="43" t="s">
        <v>22</v>
      </c>
      <c r="E7" s="43" t="s">
        <v>68</v>
      </c>
      <c r="F7" s="43" t="s">
        <v>16</v>
      </c>
      <c r="G7" s="43" t="s">
        <v>198</v>
      </c>
      <c r="H7" s="43" t="s">
        <v>20</v>
      </c>
      <c r="I7"/>
    </row>
    <row r="8" spans="1:9" ht="42.75" customHeight="1">
      <c r="A8" s="41" t="s">
        <v>4</v>
      </c>
      <c r="B8" s="7" t="s">
        <v>193</v>
      </c>
      <c r="C8" s="28" t="s">
        <v>189</v>
      </c>
      <c r="D8" s="43" t="s">
        <v>66</v>
      </c>
      <c r="E8" s="43" t="s">
        <v>23</v>
      </c>
      <c r="F8" s="43" t="s">
        <v>21</v>
      </c>
      <c r="G8" s="43" t="s">
        <v>180</v>
      </c>
      <c r="H8" s="43" t="s">
        <v>183</v>
      </c>
      <c r="I8"/>
    </row>
    <row r="9" spans="1:9" ht="42.75" customHeight="1">
      <c r="A9" s="41" t="s">
        <v>5</v>
      </c>
      <c r="B9" s="7" t="s">
        <v>188</v>
      </c>
      <c r="C9" s="28" t="s">
        <v>190</v>
      </c>
      <c r="D9" s="43" t="s">
        <v>199</v>
      </c>
      <c r="E9" s="43" t="s">
        <v>19</v>
      </c>
      <c r="F9" s="43" t="s">
        <v>29</v>
      </c>
      <c r="G9" s="43" t="s">
        <v>26</v>
      </c>
      <c r="H9" s="43" t="s">
        <v>53</v>
      </c>
      <c r="I9"/>
    </row>
    <row r="10" spans="1:9" ht="42.75" customHeight="1">
      <c r="A10" s="41" t="s">
        <v>6</v>
      </c>
      <c r="B10" s="7" t="s">
        <v>192</v>
      </c>
      <c r="C10" s="28" t="s">
        <v>191</v>
      </c>
      <c r="D10" s="43" t="s">
        <v>28</v>
      </c>
      <c r="E10" s="43" t="s">
        <v>69</v>
      </c>
      <c r="F10" s="43" t="s">
        <v>138</v>
      </c>
      <c r="G10" s="43" t="s">
        <v>56</v>
      </c>
      <c r="H10" s="43" t="s">
        <v>53</v>
      </c>
      <c r="I10"/>
    </row>
    <row r="11" spans="1:10" ht="27" customHeight="1">
      <c r="A11" s="37"/>
      <c r="B11" s="35"/>
      <c r="C11" s="38"/>
      <c r="D11" s="34"/>
      <c r="E11" s="34"/>
      <c r="F11" s="34"/>
      <c r="G11" s="34"/>
      <c r="H11" s="34"/>
      <c r="I11" s="35"/>
      <c r="J11" s="33"/>
    </row>
    <row r="12" spans="1:8" ht="42.75" customHeight="1">
      <c r="A12" s="45" t="s">
        <v>59</v>
      </c>
      <c r="B12" s="40" t="s">
        <v>58</v>
      </c>
      <c r="C12" s="2" t="s">
        <v>60</v>
      </c>
      <c r="D12" s="3" t="s">
        <v>61</v>
      </c>
      <c r="E12" s="3" t="s">
        <v>62</v>
      </c>
      <c r="F12" s="3" t="s">
        <v>63</v>
      </c>
      <c r="G12" s="39" t="s">
        <v>64</v>
      </c>
      <c r="H12" s="39" t="s">
        <v>65</v>
      </c>
    </row>
    <row r="13" spans="1:8" ht="42.75" customHeight="1">
      <c r="A13" s="46" t="s">
        <v>101</v>
      </c>
      <c r="B13" s="8" t="s">
        <v>194</v>
      </c>
      <c r="C13" s="42" t="s">
        <v>197</v>
      </c>
      <c r="D13" s="4" t="s">
        <v>25</v>
      </c>
      <c r="E13" s="4" t="s">
        <v>200</v>
      </c>
      <c r="F13" s="4" t="s">
        <v>52</v>
      </c>
      <c r="G13" s="4" t="s">
        <v>70</v>
      </c>
      <c r="H13" s="4" t="s">
        <v>18</v>
      </c>
    </row>
    <row r="14" spans="1:8" ht="42.75" customHeight="1">
      <c r="A14" s="47" t="s">
        <v>102</v>
      </c>
      <c r="B14" s="8" t="s">
        <v>195</v>
      </c>
      <c r="C14" s="42" t="s">
        <v>196</v>
      </c>
      <c r="D14" s="4" t="s">
        <v>27</v>
      </c>
      <c r="E14" s="4" t="s">
        <v>14</v>
      </c>
      <c r="F14" s="4" t="s">
        <v>68</v>
      </c>
      <c r="G14" s="4" t="s">
        <v>29</v>
      </c>
      <c r="H14" s="4" t="s">
        <v>69</v>
      </c>
    </row>
    <row r="15" spans="1:6" ht="48" customHeight="1">
      <c r="A15" s="35"/>
      <c r="B15" s="33"/>
      <c r="C15" s="36"/>
      <c r="D15" s="36"/>
      <c r="E15" s="36"/>
      <c r="F15" s="36"/>
    </row>
    <row r="16" spans="1:6" ht="14.25">
      <c r="A16" s="35"/>
      <c r="B16" s="33"/>
      <c r="C16" s="36"/>
      <c r="D16" s="36"/>
      <c r="E16" s="36"/>
      <c r="F16" s="36"/>
    </row>
    <row r="17" ht="13.5">
      <c r="B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</sheetData>
  <sheetProtection/>
  <mergeCells count="1">
    <mergeCell ref="A2:H2"/>
  </mergeCells>
  <dataValidations count="1">
    <dataValidation type="list" allowBlank="1" showInputMessage="1" showErrorMessage="1" sqref="D13:H14 H5:H10 D5:G11">
      <formula1>$B$17:$B$61</formula1>
    </dataValidation>
  </dataValidations>
  <printOptions/>
  <pageMargins left="0.4037007874015749" right="0.01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23">
      <selection activeCell="H31" sqref="H31:I31"/>
    </sheetView>
  </sheetViews>
  <sheetFormatPr defaultColWidth="8.875" defaultRowHeight="13.5"/>
  <cols>
    <col min="1" max="2" width="4.625" style="0" customWidth="1"/>
    <col min="3" max="12" width="7.50390625" style="0" customWidth="1"/>
  </cols>
  <sheetData>
    <row r="1" spans="1:11" ht="13.5">
      <c r="A1" s="9" t="s">
        <v>49</v>
      </c>
      <c r="B1" t="s">
        <v>30</v>
      </c>
      <c r="H1" s="106" t="str">
        <f>'リーグ戦表'!B5</f>
        <v>国府台スポーツセンター</v>
      </c>
      <c r="I1" s="107"/>
      <c r="J1" s="108"/>
      <c r="K1" t="s">
        <v>201</v>
      </c>
    </row>
    <row r="2" spans="6:12" ht="21.75" customHeight="1" thickBot="1">
      <c r="F2" s="86" t="s">
        <v>8</v>
      </c>
      <c r="G2" s="86"/>
      <c r="H2" s="63" t="str">
        <f>'リーグ戦表'!C5</f>
        <v>富美浜SC　齋藤</v>
      </c>
      <c r="I2" s="63"/>
      <c r="J2" s="63"/>
      <c r="K2" s="27"/>
      <c r="L2" s="27"/>
    </row>
    <row r="3" spans="1:12" ht="14.25" thickBot="1">
      <c r="A3" s="10"/>
      <c r="B3" s="11"/>
      <c r="C3" s="87" t="s">
        <v>31</v>
      </c>
      <c r="D3" s="88"/>
      <c r="E3" s="88"/>
      <c r="F3" s="88"/>
      <c r="G3" s="89"/>
      <c r="H3" s="90" t="s">
        <v>32</v>
      </c>
      <c r="I3" s="90"/>
      <c r="J3" s="12" t="s">
        <v>54</v>
      </c>
      <c r="K3" s="12" t="s">
        <v>33</v>
      </c>
      <c r="L3" s="13" t="s">
        <v>34</v>
      </c>
    </row>
    <row r="4" spans="1:12" ht="18" customHeight="1">
      <c r="A4" s="64" t="s">
        <v>47</v>
      </c>
      <c r="B4" s="14">
        <v>1</v>
      </c>
      <c r="C4" s="122" t="str">
        <f>'リーグ戦表'!D5</f>
        <v>市川MFC（B）</v>
      </c>
      <c r="D4" s="122"/>
      <c r="E4" s="29" t="s">
        <v>36</v>
      </c>
      <c r="F4" s="122" t="str">
        <f>'リーグ戦表'!E5</f>
        <v>大柏SC</v>
      </c>
      <c r="G4" s="122"/>
      <c r="H4" s="99">
        <v>0.4166666666666667</v>
      </c>
      <c r="I4" s="100"/>
      <c r="J4" s="16" t="str">
        <f>F5</f>
        <v>富美浜SC　</v>
      </c>
      <c r="K4" s="16" t="str">
        <f>C5</f>
        <v>市川真間DSC</v>
      </c>
      <c r="L4" s="17" t="str">
        <f>F6</f>
        <v>浦安JSC</v>
      </c>
    </row>
    <row r="5" spans="1:12" ht="18" customHeight="1">
      <c r="A5" s="65"/>
      <c r="B5" s="18">
        <v>2</v>
      </c>
      <c r="C5" s="119" t="str">
        <f>'リーグ戦表'!F5</f>
        <v>市川真間DSC</v>
      </c>
      <c r="D5" s="119"/>
      <c r="E5" s="30" t="s">
        <v>37</v>
      </c>
      <c r="F5" s="119" t="str">
        <f>'リーグ戦表'!G5</f>
        <v>富美浜SC　</v>
      </c>
      <c r="G5" s="119"/>
      <c r="H5" s="102">
        <v>0.4513888888888889</v>
      </c>
      <c r="I5" s="78"/>
      <c r="J5" s="19" t="str">
        <f>F4</f>
        <v>大柏SC</v>
      </c>
      <c r="K5" s="19" t="str">
        <f>C4</f>
        <v>市川MFC（B）</v>
      </c>
      <c r="L5" s="20" t="str">
        <f>F6</f>
        <v>浦安JSC</v>
      </c>
    </row>
    <row r="6" spans="1:12" ht="18" customHeight="1">
      <c r="A6" s="65"/>
      <c r="B6" s="18">
        <v>3</v>
      </c>
      <c r="C6" s="119" t="str">
        <f>C4</f>
        <v>市川MFC（B）</v>
      </c>
      <c r="D6" s="119"/>
      <c r="E6" s="30" t="s">
        <v>35</v>
      </c>
      <c r="F6" s="119" t="str">
        <f>'リーグ戦表'!H5</f>
        <v>浦安JSC</v>
      </c>
      <c r="G6" s="119"/>
      <c r="H6" s="102">
        <v>0.4861111111111111</v>
      </c>
      <c r="I6" s="78"/>
      <c r="J6" s="19" t="str">
        <f>C5</f>
        <v>市川真間DSC</v>
      </c>
      <c r="K6" s="19" t="str">
        <f>F5</f>
        <v>富美浜SC　</v>
      </c>
      <c r="L6" s="20" t="str">
        <f>F4</f>
        <v>大柏SC</v>
      </c>
    </row>
    <row r="7" spans="1:12" ht="18" customHeight="1">
      <c r="A7" s="65"/>
      <c r="B7" s="18">
        <v>4</v>
      </c>
      <c r="C7" s="81" t="str">
        <f>F4</f>
        <v>大柏SC</v>
      </c>
      <c r="D7" s="81"/>
      <c r="E7" s="9" t="s">
        <v>35</v>
      </c>
      <c r="F7" s="81" t="str">
        <f>F5</f>
        <v>富美浜SC　</v>
      </c>
      <c r="G7" s="81"/>
      <c r="H7" s="102">
        <v>0.5208333333333334</v>
      </c>
      <c r="I7" s="78"/>
      <c r="J7" s="19" t="str">
        <f>C4</f>
        <v>市川MFC（B）</v>
      </c>
      <c r="K7" s="19" t="str">
        <f>C5</f>
        <v>市川真間DSC</v>
      </c>
      <c r="L7" s="20" t="str">
        <f>F6</f>
        <v>浦安JSC</v>
      </c>
    </row>
    <row r="8" spans="1:12" ht="18" customHeight="1" thickBot="1">
      <c r="A8" s="116"/>
      <c r="B8" s="21">
        <v>5</v>
      </c>
      <c r="C8" s="83" t="str">
        <f>C5</f>
        <v>市川真間DSC</v>
      </c>
      <c r="D8" s="83"/>
      <c r="E8" s="22" t="s">
        <v>35</v>
      </c>
      <c r="F8" s="83" t="str">
        <f>F6</f>
        <v>浦安JSC</v>
      </c>
      <c r="G8" s="83"/>
      <c r="H8" s="84">
        <v>0.5555555555555556</v>
      </c>
      <c r="I8" s="85"/>
      <c r="J8" s="23" t="str">
        <f>F4</f>
        <v>大柏SC</v>
      </c>
      <c r="K8" s="23" t="str">
        <f>F5</f>
        <v>富美浜SC　</v>
      </c>
      <c r="L8" s="24" t="str">
        <f>C4</f>
        <v>市川MFC（B）</v>
      </c>
    </row>
    <row r="9" spans="1:12" ht="18" customHeight="1">
      <c r="A9" s="64" t="s">
        <v>48</v>
      </c>
      <c r="B9" s="14">
        <v>6</v>
      </c>
      <c r="C9" s="93" t="str">
        <f>C4</f>
        <v>市川MFC（B）</v>
      </c>
      <c r="D9" s="93"/>
      <c r="E9" s="15" t="s">
        <v>35</v>
      </c>
      <c r="F9" s="93" t="str">
        <f>F5</f>
        <v>富美浜SC　</v>
      </c>
      <c r="G9" s="93"/>
      <c r="H9" s="99">
        <v>0.375</v>
      </c>
      <c r="I9" s="100"/>
      <c r="J9" s="16" t="str">
        <f>F6</f>
        <v>浦安JSC</v>
      </c>
      <c r="K9" s="16" t="str">
        <f>C5</f>
        <v>市川真間DSC</v>
      </c>
      <c r="L9" s="17" t="str">
        <f>F4</f>
        <v>大柏SC</v>
      </c>
    </row>
    <row r="10" spans="1:12" ht="18" customHeight="1">
      <c r="A10" s="65"/>
      <c r="B10" s="18">
        <v>7</v>
      </c>
      <c r="C10" s="81" t="str">
        <f>F4</f>
        <v>大柏SC</v>
      </c>
      <c r="D10" s="81"/>
      <c r="E10" s="9" t="s">
        <v>35</v>
      </c>
      <c r="F10" s="81" t="str">
        <f>C5</f>
        <v>市川真間DSC</v>
      </c>
      <c r="G10" s="81"/>
      <c r="H10" s="102">
        <v>0.40972222222222227</v>
      </c>
      <c r="I10" s="78"/>
      <c r="J10" s="19" t="str">
        <f>C4</f>
        <v>市川MFC（B）</v>
      </c>
      <c r="K10" s="19" t="str">
        <f>F5</f>
        <v>富美浜SC　</v>
      </c>
      <c r="L10" s="20" t="str">
        <f>F6</f>
        <v>浦安JSC</v>
      </c>
    </row>
    <row r="11" spans="1:12" ht="18" customHeight="1">
      <c r="A11" s="65"/>
      <c r="B11" s="18">
        <v>8</v>
      </c>
      <c r="C11" s="81" t="str">
        <f>F5</f>
        <v>富美浜SC　</v>
      </c>
      <c r="D11" s="81"/>
      <c r="E11" s="9" t="s">
        <v>35</v>
      </c>
      <c r="F11" s="81" t="str">
        <f>F6</f>
        <v>浦安JSC</v>
      </c>
      <c r="G11" s="81"/>
      <c r="H11" s="102">
        <v>0.444444444444445</v>
      </c>
      <c r="I11" s="78"/>
      <c r="J11" s="19" t="str">
        <f>C5</f>
        <v>市川真間DSC</v>
      </c>
      <c r="K11" s="19" t="str">
        <f>F4</f>
        <v>大柏SC</v>
      </c>
      <c r="L11" s="20" t="str">
        <f>C4</f>
        <v>市川MFC（B）</v>
      </c>
    </row>
    <row r="12" spans="1:12" ht="18" customHeight="1">
      <c r="A12" s="65"/>
      <c r="B12" s="18">
        <v>9</v>
      </c>
      <c r="C12" s="81" t="str">
        <f>C4</f>
        <v>市川MFC（B）</v>
      </c>
      <c r="D12" s="81"/>
      <c r="E12" s="9" t="s">
        <v>38</v>
      </c>
      <c r="F12" s="81" t="str">
        <f>C5</f>
        <v>市川真間DSC</v>
      </c>
      <c r="G12" s="81"/>
      <c r="H12" s="102">
        <v>0.479166666666667</v>
      </c>
      <c r="I12" s="78"/>
      <c r="J12" s="19" t="str">
        <f>F6</f>
        <v>浦安JSC</v>
      </c>
      <c r="K12" s="19" t="str">
        <f>F4</f>
        <v>大柏SC</v>
      </c>
      <c r="L12" s="20" t="str">
        <f>F5</f>
        <v>富美浜SC　</v>
      </c>
    </row>
    <row r="13" spans="1:12" ht="18" customHeight="1" thickBot="1">
      <c r="A13" s="116"/>
      <c r="B13" s="21">
        <v>10</v>
      </c>
      <c r="C13" s="83" t="str">
        <f>F4</f>
        <v>大柏SC</v>
      </c>
      <c r="D13" s="83"/>
      <c r="E13" s="22" t="s">
        <v>35</v>
      </c>
      <c r="F13" s="83" t="str">
        <f>F6</f>
        <v>浦安JSC</v>
      </c>
      <c r="G13" s="83"/>
      <c r="H13" s="84">
        <v>0.513888888888889</v>
      </c>
      <c r="I13" s="85"/>
      <c r="J13" s="23" t="str">
        <f>F5</f>
        <v>富美浜SC　</v>
      </c>
      <c r="K13" s="23" t="str">
        <f>C5</f>
        <v>市川真間DSC</v>
      </c>
      <c r="L13" s="24" t="str">
        <f>C4</f>
        <v>市川MFC（B）</v>
      </c>
    </row>
    <row r="15" spans="1:12" ht="18" customHeight="1">
      <c r="A15" s="112" t="s">
        <v>39</v>
      </c>
      <c r="B15" s="112"/>
      <c r="C15" s="19" t="str">
        <f>C4</f>
        <v>市川MFC（B）</v>
      </c>
      <c r="D15" s="19" t="str">
        <f>F4</f>
        <v>大柏SC</v>
      </c>
      <c r="E15" s="19" t="str">
        <f>C5</f>
        <v>市川真間DSC</v>
      </c>
      <c r="F15" s="19" t="str">
        <f>F5</f>
        <v>富美浜SC　</v>
      </c>
      <c r="G15" s="25" t="str">
        <f>F6</f>
        <v>浦安JSC</v>
      </c>
      <c r="H15" s="26" t="s">
        <v>40</v>
      </c>
      <c r="I15" s="19" t="s">
        <v>41</v>
      </c>
      <c r="J15" s="19" t="s">
        <v>42</v>
      </c>
      <c r="K15" s="25" t="s">
        <v>43</v>
      </c>
      <c r="L15" s="26" t="s">
        <v>44</v>
      </c>
    </row>
    <row r="16" spans="1:12" ht="18" customHeight="1">
      <c r="A16" s="113" t="str">
        <f>C4</f>
        <v>市川MFC（B）</v>
      </c>
      <c r="B16" s="113"/>
      <c r="C16" s="19" t="s">
        <v>46</v>
      </c>
      <c r="D16" s="19"/>
      <c r="E16" s="19"/>
      <c r="F16" s="19"/>
      <c r="G16" s="25"/>
      <c r="H16" s="26"/>
      <c r="I16" s="19"/>
      <c r="J16" s="19"/>
      <c r="K16" s="25"/>
      <c r="L16" s="26"/>
    </row>
    <row r="17" spans="1:12" ht="18" customHeight="1">
      <c r="A17" s="113" t="str">
        <f>F4</f>
        <v>大柏SC</v>
      </c>
      <c r="B17" s="113"/>
      <c r="C17" s="19"/>
      <c r="D17" s="19" t="s">
        <v>45</v>
      </c>
      <c r="E17" s="19"/>
      <c r="F17" s="19"/>
      <c r="G17" s="25"/>
      <c r="H17" s="26"/>
      <c r="I17" s="19"/>
      <c r="J17" s="19"/>
      <c r="K17" s="25"/>
      <c r="L17" s="26"/>
    </row>
    <row r="18" spans="1:12" ht="18" customHeight="1">
      <c r="A18" s="113" t="str">
        <f>C5</f>
        <v>市川真間DSC</v>
      </c>
      <c r="B18" s="113"/>
      <c r="C18" s="19"/>
      <c r="D18" s="19"/>
      <c r="E18" s="19" t="s">
        <v>45</v>
      </c>
      <c r="F18" s="19"/>
      <c r="G18" s="25"/>
      <c r="H18" s="26"/>
      <c r="I18" s="19"/>
      <c r="J18" s="19"/>
      <c r="K18" s="25"/>
      <c r="L18" s="26"/>
    </row>
    <row r="19" spans="1:12" ht="18" customHeight="1">
      <c r="A19" s="113" t="str">
        <f>F5</f>
        <v>富美浜SC　</v>
      </c>
      <c r="B19" s="113"/>
      <c r="C19" s="19"/>
      <c r="D19" s="19"/>
      <c r="E19" s="19"/>
      <c r="F19" s="19" t="s">
        <v>45</v>
      </c>
      <c r="G19" s="25"/>
      <c r="H19" s="26"/>
      <c r="I19" s="19"/>
      <c r="J19" s="19"/>
      <c r="K19" s="25"/>
      <c r="L19" s="26"/>
    </row>
    <row r="20" spans="1:12" ht="18" customHeight="1">
      <c r="A20" s="117" t="str">
        <f>F6</f>
        <v>浦安JSC</v>
      </c>
      <c r="B20" s="118"/>
      <c r="C20" s="19"/>
      <c r="D20" s="19"/>
      <c r="E20" s="19"/>
      <c r="F20" s="19"/>
      <c r="G20" s="25" t="s">
        <v>45</v>
      </c>
      <c r="H20" s="26"/>
      <c r="I20" s="19"/>
      <c r="J20" s="19"/>
      <c r="K20" s="25"/>
      <c r="L20" s="26"/>
    </row>
    <row r="21" ht="45" customHeight="1"/>
    <row r="22" spans="1:12" ht="16.5" customHeight="1">
      <c r="A22" s="9" t="s">
        <v>50</v>
      </c>
      <c r="B22" t="s">
        <v>30</v>
      </c>
      <c r="H22" s="109" t="str">
        <f>'リーグ戦表'!B6</f>
        <v>大野小・大野学園</v>
      </c>
      <c r="I22" s="110"/>
      <c r="J22" s="111"/>
      <c r="K22" s="75" t="s">
        <v>201</v>
      </c>
      <c r="L22" s="75"/>
    </row>
    <row r="23" spans="6:12" ht="21.75" customHeight="1" thickBot="1">
      <c r="F23" s="86" t="s">
        <v>57</v>
      </c>
      <c r="G23" s="86"/>
      <c r="H23" s="86" t="str">
        <f>'リーグ戦表'!C6</f>
        <v>アレグリシモカイFC
杉本</v>
      </c>
      <c r="I23" s="86"/>
      <c r="J23" s="86"/>
      <c r="K23" s="27"/>
      <c r="L23" s="27"/>
    </row>
    <row r="24" spans="1:12" ht="14.25" thickBot="1">
      <c r="A24" s="10"/>
      <c r="B24" s="11"/>
      <c r="C24" s="87" t="s">
        <v>31</v>
      </c>
      <c r="D24" s="88"/>
      <c r="E24" s="88"/>
      <c r="F24" s="88"/>
      <c r="G24" s="89"/>
      <c r="H24" s="90" t="s">
        <v>32</v>
      </c>
      <c r="I24" s="90"/>
      <c r="J24" s="12" t="s">
        <v>54</v>
      </c>
      <c r="K24" s="12" t="s">
        <v>33</v>
      </c>
      <c r="L24" s="13" t="s">
        <v>34</v>
      </c>
    </row>
    <row r="25" spans="1:12" ht="18" customHeight="1">
      <c r="A25" s="94" t="s">
        <v>203</v>
      </c>
      <c r="B25" s="14">
        <v>1</v>
      </c>
      <c r="C25" s="91" t="str">
        <f>'リーグ戦表'!D6</f>
        <v>南行徳FC　</v>
      </c>
      <c r="D25" s="91"/>
      <c r="E25" s="31" t="s">
        <v>36</v>
      </c>
      <c r="F25" s="91" t="str">
        <f>'リーグ戦表'!E6</f>
        <v>稲荷木少年SC</v>
      </c>
      <c r="G25" s="91"/>
      <c r="H25" s="92">
        <v>0.5625</v>
      </c>
      <c r="I25" s="93"/>
      <c r="J25" s="16" t="str">
        <f>F26</f>
        <v>市川KIFC</v>
      </c>
      <c r="K25" s="16" t="str">
        <f>C26</f>
        <v>アレグリシモカイFC　</v>
      </c>
      <c r="L25" s="17" t="str">
        <f>F27</f>
        <v>フォルマーレ</v>
      </c>
    </row>
    <row r="26" spans="1:12" ht="18" customHeight="1">
      <c r="A26" s="120"/>
      <c r="B26" s="18">
        <v>2</v>
      </c>
      <c r="C26" s="79" t="str">
        <f>'リーグ戦表'!F6</f>
        <v>アレグリシモカイFC　</v>
      </c>
      <c r="D26" s="79"/>
      <c r="E26" s="32" t="s">
        <v>37</v>
      </c>
      <c r="F26" s="79" t="str">
        <f>'リーグ戦表'!G6</f>
        <v>市川KIFC</v>
      </c>
      <c r="G26" s="79"/>
      <c r="H26" s="80">
        <v>0.5972222222222222</v>
      </c>
      <c r="I26" s="81"/>
      <c r="J26" s="19" t="str">
        <f>F25</f>
        <v>稲荷木少年SC</v>
      </c>
      <c r="K26" s="19" t="str">
        <f>C25</f>
        <v>南行徳FC　</v>
      </c>
      <c r="L26" s="20" t="str">
        <f>F27</f>
        <v>フォルマーレ</v>
      </c>
    </row>
    <row r="27" spans="1:12" ht="18" customHeight="1">
      <c r="A27" s="120"/>
      <c r="B27" s="18">
        <v>3</v>
      </c>
      <c r="C27" s="79" t="str">
        <f>C25</f>
        <v>南行徳FC　</v>
      </c>
      <c r="D27" s="79"/>
      <c r="E27" s="32" t="s">
        <v>35</v>
      </c>
      <c r="F27" s="79" t="str">
        <f>'リーグ戦表'!H6</f>
        <v>フォルマーレ</v>
      </c>
      <c r="G27" s="79"/>
      <c r="H27" s="80">
        <v>0.6319444444444444</v>
      </c>
      <c r="I27" s="81"/>
      <c r="J27" s="19" t="str">
        <f>C26</f>
        <v>アレグリシモカイFC　</v>
      </c>
      <c r="K27" s="19" t="str">
        <f>F26</f>
        <v>市川KIFC</v>
      </c>
      <c r="L27" s="20" t="str">
        <f>F25</f>
        <v>稲荷木少年SC</v>
      </c>
    </row>
    <row r="28" spans="1:12" ht="18" customHeight="1">
      <c r="A28" s="120"/>
      <c r="B28" s="18">
        <v>4</v>
      </c>
      <c r="C28" s="101" t="str">
        <f>F25</f>
        <v>稲荷木少年SC</v>
      </c>
      <c r="D28" s="101"/>
      <c r="E28" s="19" t="s">
        <v>35</v>
      </c>
      <c r="F28" s="101" t="str">
        <f>F26</f>
        <v>市川KIFC</v>
      </c>
      <c r="G28" s="101"/>
      <c r="H28" s="80">
        <v>0.6666666666666666</v>
      </c>
      <c r="I28" s="81"/>
      <c r="J28" s="19" t="str">
        <f>C25</f>
        <v>南行徳FC　</v>
      </c>
      <c r="K28" s="19" t="str">
        <f>C26</f>
        <v>アレグリシモカイFC　</v>
      </c>
      <c r="L28" s="20" t="str">
        <f>F27</f>
        <v>フォルマーレ</v>
      </c>
    </row>
    <row r="29" spans="1:12" ht="18" customHeight="1" thickBot="1">
      <c r="A29" s="121"/>
      <c r="B29" s="21">
        <v>5</v>
      </c>
      <c r="C29" s="98" t="str">
        <f>C26</f>
        <v>アレグリシモカイFC　</v>
      </c>
      <c r="D29" s="98"/>
      <c r="E29" s="23" t="s">
        <v>35</v>
      </c>
      <c r="F29" s="98" t="str">
        <f>F27</f>
        <v>フォルマーレ</v>
      </c>
      <c r="G29" s="98"/>
      <c r="H29" s="82">
        <v>0.7013888888888888</v>
      </c>
      <c r="I29" s="83"/>
      <c r="J29" s="23" t="str">
        <f>F25</f>
        <v>稲荷木少年SC</v>
      </c>
      <c r="K29" s="23" t="str">
        <f>F26</f>
        <v>市川KIFC</v>
      </c>
      <c r="L29" s="24" t="str">
        <f>C25</f>
        <v>南行徳FC　</v>
      </c>
    </row>
    <row r="30" spans="1:12" ht="18" customHeight="1">
      <c r="A30" s="94" t="s">
        <v>204</v>
      </c>
      <c r="B30" s="14">
        <v>6</v>
      </c>
      <c r="C30" s="97" t="str">
        <f>C25</f>
        <v>南行徳FC　</v>
      </c>
      <c r="D30" s="97"/>
      <c r="E30" s="16" t="s">
        <v>35</v>
      </c>
      <c r="F30" s="97" t="str">
        <f>F26</f>
        <v>市川KIFC</v>
      </c>
      <c r="G30" s="97"/>
      <c r="H30" s="99">
        <v>0.375</v>
      </c>
      <c r="I30" s="100"/>
      <c r="J30" s="16" t="str">
        <f>F27</f>
        <v>フォルマーレ</v>
      </c>
      <c r="K30" s="16" t="str">
        <f>C26</f>
        <v>アレグリシモカイFC　</v>
      </c>
      <c r="L30" s="17" t="str">
        <f>F25</f>
        <v>稲荷木少年SC</v>
      </c>
    </row>
    <row r="31" spans="1:12" ht="18" customHeight="1">
      <c r="A31" s="95"/>
      <c r="B31" s="18">
        <v>7</v>
      </c>
      <c r="C31" s="101" t="str">
        <f>F25</f>
        <v>稲荷木少年SC</v>
      </c>
      <c r="D31" s="101"/>
      <c r="E31" s="19" t="s">
        <v>35</v>
      </c>
      <c r="F31" s="101" t="str">
        <f>C26</f>
        <v>アレグリシモカイFC　</v>
      </c>
      <c r="G31" s="101"/>
      <c r="H31" s="102">
        <v>0.40972222222222227</v>
      </c>
      <c r="I31" s="78"/>
      <c r="J31" s="19" t="str">
        <f>C25</f>
        <v>南行徳FC　</v>
      </c>
      <c r="K31" s="19" t="str">
        <f>F26</f>
        <v>市川KIFC</v>
      </c>
      <c r="L31" s="20" t="str">
        <f>F27</f>
        <v>フォルマーレ</v>
      </c>
    </row>
    <row r="32" spans="1:12" ht="18" customHeight="1">
      <c r="A32" s="95"/>
      <c r="B32" s="18">
        <v>8</v>
      </c>
      <c r="C32" s="101" t="str">
        <f>F26</f>
        <v>市川KIFC</v>
      </c>
      <c r="D32" s="101"/>
      <c r="E32" s="19" t="s">
        <v>35</v>
      </c>
      <c r="F32" s="101" t="str">
        <f>F27</f>
        <v>フォルマーレ</v>
      </c>
      <c r="G32" s="101"/>
      <c r="H32" s="102">
        <v>0.444444444444445</v>
      </c>
      <c r="I32" s="78"/>
      <c r="J32" s="19" t="str">
        <f>C26</f>
        <v>アレグリシモカイFC　</v>
      </c>
      <c r="K32" s="19" t="str">
        <f>F25</f>
        <v>稲荷木少年SC</v>
      </c>
      <c r="L32" s="20" t="str">
        <f>C25</f>
        <v>南行徳FC　</v>
      </c>
    </row>
    <row r="33" spans="1:12" ht="18" customHeight="1">
      <c r="A33" s="95"/>
      <c r="B33" s="18">
        <v>9</v>
      </c>
      <c r="C33" s="101" t="str">
        <f>C25</f>
        <v>南行徳FC　</v>
      </c>
      <c r="D33" s="101"/>
      <c r="E33" s="19" t="s">
        <v>38</v>
      </c>
      <c r="F33" s="101" t="str">
        <f>C26</f>
        <v>アレグリシモカイFC　</v>
      </c>
      <c r="G33" s="101"/>
      <c r="H33" s="102">
        <v>0.479166666666667</v>
      </c>
      <c r="I33" s="78"/>
      <c r="J33" s="19" t="str">
        <f>F27</f>
        <v>フォルマーレ</v>
      </c>
      <c r="K33" s="19" t="str">
        <f>F25</f>
        <v>稲荷木少年SC</v>
      </c>
      <c r="L33" s="20" t="str">
        <f>F26</f>
        <v>市川KIFC</v>
      </c>
    </row>
    <row r="34" spans="1:12" ht="18" customHeight="1" thickBot="1">
      <c r="A34" s="96"/>
      <c r="B34" s="21">
        <v>10</v>
      </c>
      <c r="C34" s="98" t="str">
        <f>F25</f>
        <v>稲荷木少年SC</v>
      </c>
      <c r="D34" s="98"/>
      <c r="E34" s="23" t="s">
        <v>35</v>
      </c>
      <c r="F34" s="98" t="str">
        <f>F27</f>
        <v>フォルマーレ</v>
      </c>
      <c r="G34" s="98"/>
      <c r="H34" s="84">
        <v>0.513888888888889</v>
      </c>
      <c r="I34" s="85"/>
      <c r="J34" s="23" t="str">
        <f>F26</f>
        <v>市川KIFC</v>
      </c>
      <c r="K34" s="23" t="str">
        <f>C26</f>
        <v>アレグリシモカイFC　</v>
      </c>
      <c r="L34" s="24" t="str">
        <f>C25</f>
        <v>南行徳FC　</v>
      </c>
    </row>
    <row r="36" spans="1:12" ht="18" customHeight="1">
      <c r="A36" s="112" t="s">
        <v>39</v>
      </c>
      <c r="B36" s="112"/>
      <c r="C36" s="19" t="str">
        <f>C25</f>
        <v>南行徳FC　</v>
      </c>
      <c r="D36" s="19" t="str">
        <f>F25</f>
        <v>稲荷木少年SC</v>
      </c>
      <c r="E36" s="19" t="str">
        <f>C26</f>
        <v>アレグリシモカイFC　</v>
      </c>
      <c r="F36" s="19" t="str">
        <f>F26</f>
        <v>市川KIFC</v>
      </c>
      <c r="G36" s="25" t="str">
        <f>F27</f>
        <v>フォルマーレ</v>
      </c>
      <c r="H36" s="26" t="s">
        <v>40</v>
      </c>
      <c r="I36" s="19" t="s">
        <v>41</v>
      </c>
      <c r="J36" s="19" t="s">
        <v>42</v>
      </c>
      <c r="K36" s="25" t="s">
        <v>43</v>
      </c>
      <c r="L36" s="26" t="s">
        <v>44</v>
      </c>
    </row>
    <row r="37" spans="1:12" ht="18" customHeight="1">
      <c r="A37" s="113" t="str">
        <f>C25</f>
        <v>南行徳FC　</v>
      </c>
      <c r="B37" s="113"/>
      <c r="C37" s="19" t="s">
        <v>46</v>
      </c>
      <c r="D37" s="19"/>
      <c r="E37" s="19"/>
      <c r="F37" s="19"/>
      <c r="G37" s="25"/>
      <c r="H37" s="26"/>
      <c r="I37" s="19"/>
      <c r="J37" s="19"/>
      <c r="K37" s="25"/>
      <c r="L37" s="26"/>
    </row>
    <row r="38" spans="1:12" ht="18" customHeight="1">
      <c r="A38" s="113" t="str">
        <f>F25</f>
        <v>稲荷木少年SC</v>
      </c>
      <c r="B38" s="113"/>
      <c r="C38" s="19"/>
      <c r="D38" s="19" t="s">
        <v>45</v>
      </c>
      <c r="E38" s="19"/>
      <c r="F38" s="19"/>
      <c r="G38" s="25"/>
      <c r="H38" s="26"/>
      <c r="I38" s="19"/>
      <c r="J38" s="19"/>
      <c r="K38" s="25"/>
      <c r="L38" s="26"/>
    </row>
    <row r="39" spans="1:12" ht="18" customHeight="1">
      <c r="A39" s="113" t="str">
        <f>C26</f>
        <v>アレグリシモカイFC　</v>
      </c>
      <c r="B39" s="113"/>
      <c r="C39" s="19"/>
      <c r="D39" s="19"/>
      <c r="E39" s="19" t="s">
        <v>45</v>
      </c>
      <c r="F39" s="19"/>
      <c r="G39" s="25"/>
      <c r="H39" s="26"/>
      <c r="I39" s="19"/>
      <c r="J39" s="19"/>
      <c r="K39" s="25"/>
      <c r="L39" s="26"/>
    </row>
    <row r="40" spans="1:12" ht="18" customHeight="1">
      <c r="A40" s="113" t="str">
        <f>F26</f>
        <v>市川KIFC</v>
      </c>
      <c r="B40" s="113"/>
      <c r="C40" s="19"/>
      <c r="D40" s="19"/>
      <c r="E40" s="19"/>
      <c r="F40" s="19" t="s">
        <v>45</v>
      </c>
      <c r="G40" s="25"/>
      <c r="H40" s="26"/>
      <c r="I40" s="19"/>
      <c r="J40" s="19"/>
      <c r="K40" s="25"/>
      <c r="L40" s="26"/>
    </row>
    <row r="41" spans="1:12" ht="18" customHeight="1">
      <c r="A41" s="113" t="str">
        <f>F27</f>
        <v>フォルマーレ</v>
      </c>
      <c r="B41" s="113"/>
      <c r="C41" s="19"/>
      <c r="D41" s="19"/>
      <c r="E41" s="19"/>
      <c r="F41" s="19"/>
      <c r="G41" s="25" t="s">
        <v>45</v>
      </c>
      <c r="H41" s="26"/>
      <c r="I41" s="19"/>
      <c r="J41" s="19"/>
      <c r="K41" s="25"/>
      <c r="L41" s="26"/>
    </row>
    <row r="42" ht="15.75" customHeight="1"/>
    <row r="43" spans="1:12" ht="16.5" customHeight="1">
      <c r="A43" s="9" t="s">
        <v>51</v>
      </c>
      <c r="B43" t="s">
        <v>30</v>
      </c>
      <c r="H43" s="109" t="str">
        <f>'リーグ戦表'!B7</f>
        <v>国分川調節池緑地多目的広場</v>
      </c>
      <c r="I43" s="110"/>
      <c r="J43" s="110"/>
      <c r="K43" s="111"/>
      <c r="L43" t="s">
        <v>201</v>
      </c>
    </row>
    <row r="44" spans="6:12" ht="21.75" customHeight="1" thickBot="1">
      <c r="F44" s="86" t="s">
        <v>57</v>
      </c>
      <c r="G44" s="86"/>
      <c r="H44" s="86" t="str">
        <f>'リーグ戦表'!C7</f>
        <v>国府台FC 大貫</v>
      </c>
      <c r="I44" s="86"/>
      <c r="J44" s="86"/>
      <c r="K44" s="27"/>
      <c r="L44" s="27"/>
    </row>
    <row r="45" spans="1:12" ht="14.25" thickBot="1">
      <c r="A45" s="10"/>
      <c r="B45" s="11"/>
      <c r="C45" s="87" t="s">
        <v>31</v>
      </c>
      <c r="D45" s="88"/>
      <c r="E45" s="88"/>
      <c r="F45" s="88"/>
      <c r="G45" s="89"/>
      <c r="H45" s="90" t="s">
        <v>32</v>
      </c>
      <c r="I45" s="90"/>
      <c r="J45" s="12" t="s">
        <v>54</v>
      </c>
      <c r="K45" s="12" t="s">
        <v>33</v>
      </c>
      <c r="L45" s="13" t="s">
        <v>34</v>
      </c>
    </row>
    <row r="46" spans="1:12" ht="18" customHeight="1">
      <c r="A46" s="94" t="s">
        <v>146</v>
      </c>
      <c r="B46" s="14">
        <v>1</v>
      </c>
      <c r="C46" s="91" t="str">
        <f>'リーグ戦表'!D7</f>
        <v>国府台FC</v>
      </c>
      <c r="D46" s="91"/>
      <c r="E46" s="31" t="s">
        <v>36</v>
      </c>
      <c r="F46" s="91" t="str">
        <f>'リーグ戦表'!E7</f>
        <v>南市川JFC　</v>
      </c>
      <c r="G46" s="91"/>
      <c r="H46" s="92">
        <v>0.4583333333333333</v>
      </c>
      <c r="I46" s="93"/>
      <c r="J46" s="16" t="str">
        <f>F47</f>
        <v>市川東FC　</v>
      </c>
      <c r="K46" s="16" t="str">
        <f>C47</f>
        <v>市川中央LK</v>
      </c>
      <c r="L46" s="17" t="str">
        <f>F48</f>
        <v>北浜SSS</v>
      </c>
    </row>
    <row r="47" spans="1:12" ht="18" customHeight="1">
      <c r="A47" s="95"/>
      <c r="B47" s="18">
        <v>2</v>
      </c>
      <c r="C47" s="79" t="str">
        <f>'リーグ戦表'!F7</f>
        <v>市川中央LK</v>
      </c>
      <c r="D47" s="79"/>
      <c r="E47" s="32" t="s">
        <v>37</v>
      </c>
      <c r="F47" s="79" t="str">
        <f>'リーグ戦表'!G7</f>
        <v>市川東FC　</v>
      </c>
      <c r="G47" s="79"/>
      <c r="H47" s="80">
        <v>0.4930555555555556</v>
      </c>
      <c r="I47" s="81"/>
      <c r="J47" s="19" t="str">
        <f>F46</f>
        <v>南市川JFC　</v>
      </c>
      <c r="K47" s="19" t="str">
        <f>C46</f>
        <v>国府台FC</v>
      </c>
      <c r="L47" s="20" t="str">
        <f>F48</f>
        <v>北浜SSS</v>
      </c>
    </row>
    <row r="48" spans="1:12" ht="18" customHeight="1">
      <c r="A48" s="95"/>
      <c r="B48" s="18">
        <v>3</v>
      </c>
      <c r="C48" s="79" t="str">
        <f>C46</f>
        <v>国府台FC</v>
      </c>
      <c r="D48" s="79"/>
      <c r="E48" s="32" t="s">
        <v>35</v>
      </c>
      <c r="F48" s="79" t="str">
        <f>'リーグ戦表'!H7</f>
        <v>北浜SSS</v>
      </c>
      <c r="G48" s="79"/>
      <c r="H48" s="80">
        <v>0.5277777777777778</v>
      </c>
      <c r="I48" s="81"/>
      <c r="J48" s="19" t="str">
        <f>C47</f>
        <v>市川中央LK</v>
      </c>
      <c r="K48" s="19" t="str">
        <f>F47</f>
        <v>市川東FC　</v>
      </c>
      <c r="L48" s="20" t="str">
        <f>F46</f>
        <v>南市川JFC　</v>
      </c>
    </row>
    <row r="49" spans="1:12" ht="18" customHeight="1">
      <c r="A49" s="95"/>
      <c r="B49" s="18">
        <v>4</v>
      </c>
      <c r="C49" s="101" t="str">
        <f>F46</f>
        <v>南市川JFC　</v>
      </c>
      <c r="D49" s="101"/>
      <c r="E49" s="19" t="s">
        <v>35</v>
      </c>
      <c r="F49" s="101" t="str">
        <f>F47</f>
        <v>市川東FC　</v>
      </c>
      <c r="G49" s="101"/>
      <c r="H49" s="80">
        <v>0.5625</v>
      </c>
      <c r="I49" s="81"/>
      <c r="J49" s="19" t="str">
        <f>C46</f>
        <v>国府台FC</v>
      </c>
      <c r="K49" s="19" t="str">
        <f>C47</f>
        <v>市川中央LK</v>
      </c>
      <c r="L49" s="20" t="str">
        <f>F48</f>
        <v>北浜SSS</v>
      </c>
    </row>
    <row r="50" spans="1:12" ht="18" customHeight="1" thickBot="1">
      <c r="A50" s="96"/>
      <c r="B50" s="21">
        <v>5</v>
      </c>
      <c r="C50" s="98" t="str">
        <f>C47</f>
        <v>市川中央LK</v>
      </c>
      <c r="D50" s="98"/>
      <c r="E50" s="23" t="s">
        <v>35</v>
      </c>
      <c r="F50" s="98" t="str">
        <f>F48</f>
        <v>北浜SSS</v>
      </c>
      <c r="G50" s="98"/>
      <c r="H50" s="82">
        <v>0.5972222222222222</v>
      </c>
      <c r="I50" s="83"/>
      <c r="J50" s="23" t="str">
        <f>F46</f>
        <v>南市川JFC　</v>
      </c>
      <c r="K50" s="23" t="str">
        <f>F47</f>
        <v>市川東FC　</v>
      </c>
      <c r="L50" s="24" t="str">
        <f>C46</f>
        <v>国府台FC</v>
      </c>
    </row>
    <row r="51" spans="1:12" ht="18" customHeight="1">
      <c r="A51" s="94" t="s">
        <v>147</v>
      </c>
      <c r="B51" s="14">
        <v>6</v>
      </c>
      <c r="C51" s="97" t="str">
        <f>C46</f>
        <v>国府台FC</v>
      </c>
      <c r="D51" s="97"/>
      <c r="E51" s="16" t="s">
        <v>35</v>
      </c>
      <c r="F51" s="97" t="str">
        <f>F47</f>
        <v>市川東FC　</v>
      </c>
      <c r="G51" s="97"/>
      <c r="H51" s="99">
        <v>0.375</v>
      </c>
      <c r="I51" s="100"/>
      <c r="J51" s="16" t="str">
        <f>F48</f>
        <v>北浜SSS</v>
      </c>
      <c r="K51" s="16" t="str">
        <f>C47</f>
        <v>市川中央LK</v>
      </c>
      <c r="L51" s="17" t="str">
        <f>F46</f>
        <v>南市川JFC　</v>
      </c>
    </row>
    <row r="52" spans="1:12" ht="18" customHeight="1">
      <c r="A52" s="95"/>
      <c r="B52" s="18">
        <v>7</v>
      </c>
      <c r="C52" s="101" t="str">
        <f>F46</f>
        <v>南市川JFC　</v>
      </c>
      <c r="D52" s="101"/>
      <c r="E52" s="19" t="s">
        <v>35</v>
      </c>
      <c r="F52" s="101" t="str">
        <f>C47</f>
        <v>市川中央LK</v>
      </c>
      <c r="G52" s="101"/>
      <c r="H52" s="102">
        <v>0.40972222222222227</v>
      </c>
      <c r="I52" s="78"/>
      <c r="J52" s="19" t="str">
        <f>C46</f>
        <v>国府台FC</v>
      </c>
      <c r="K52" s="19" t="str">
        <f>F47</f>
        <v>市川東FC　</v>
      </c>
      <c r="L52" s="20" t="str">
        <f>F48</f>
        <v>北浜SSS</v>
      </c>
    </row>
    <row r="53" spans="1:12" ht="18" customHeight="1">
      <c r="A53" s="95"/>
      <c r="B53" s="18">
        <v>8</v>
      </c>
      <c r="C53" s="101" t="str">
        <f>F47</f>
        <v>市川東FC　</v>
      </c>
      <c r="D53" s="101"/>
      <c r="E53" s="19" t="s">
        <v>35</v>
      </c>
      <c r="F53" s="101" t="str">
        <f>F48</f>
        <v>北浜SSS</v>
      </c>
      <c r="G53" s="101"/>
      <c r="H53" s="102">
        <v>0.444444444444445</v>
      </c>
      <c r="I53" s="78"/>
      <c r="J53" s="19" t="str">
        <f>C47</f>
        <v>市川中央LK</v>
      </c>
      <c r="K53" s="19" t="str">
        <f>F46</f>
        <v>南市川JFC　</v>
      </c>
      <c r="L53" s="20" t="str">
        <f>C46</f>
        <v>国府台FC</v>
      </c>
    </row>
    <row r="54" spans="1:12" ht="18" customHeight="1">
      <c r="A54" s="95"/>
      <c r="B54" s="18">
        <v>9</v>
      </c>
      <c r="C54" s="101" t="str">
        <f>C46</f>
        <v>国府台FC</v>
      </c>
      <c r="D54" s="101"/>
      <c r="E54" s="19" t="s">
        <v>38</v>
      </c>
      <c r="F54" s="101" t="str">
        <f>C47</f>
        <v>市川中央LK</v>
      </c>
      <c r="G54" s="101"/>
      <c r="H54" s="102">
        <v>0.479166666666667</v>
      </c>
      <c r="I54" s="78"/>
      <c r="J54" s="19" t="str">
        <f>F48</f>
        <v>北浜SSS</v>
      </c>
      <c r="K54" s="19" t="str">
        <f>F46</f>
        <v>南市川JFC　</v>
      </c>
      <c r="L54" s="20" t="str">
        <f>F47</f>
        <v>市川東FC　</v>
      </c>
    </row>
    <row r="55" spans="1:12" ht="18" customHeight="1" thickBot="1">
      <c r="A55" s="96"/>
      <c r="B55" s="21">
        <v>10</v>
      </c>
      <c r="C55" s="98" t="str">
        <f>F46</f>
        <v>南市川JFC　</v>
      </c>
      <c r="D55" s="98"/>
      <c r="E55" s="23" t="s">
        <v>35</v>
      </c>
      <c r="F55" s="98" t="str">
        <f>F48</f>
        <v>北浜SSS</v>
      </c>
      <c r="G55" s="98"/>
      <c r="H55" s="84">
        <v>0.513888888888889</v>
      </c>
      <c r="I55" s="85"/>
      <c r="J55" s="23" t="str">
        <f>F47</f>
        <v>市川東FC　</v>
      </c>
      <c r="K55" s="23" t="str">
        <f>C47</f>
        <v>市川中央LK</v>
      </c>
      <c r="L55" s="24" t="str">
        <f>C46</f>
        <v>国府台FC</v>
      </c>
    </row>
    <row r="57" spans="1:12" ht="18" customHeight="1">
      <c r="A57" s="112" t="s">
        <v>39</v>
      </c>
      <c r="B57" s="112"/>
      <c r="C57" s="19" t="str">
        <f>C46</f>
        <v>国府台FC</v>
      </c>
      <c r="D57" s="19" t="str">
        <f>F46</f>
        <v>南市川JFC　</v>
      </c>
      <c r="E57" s="19" t="str">
        <f>C47</f>
        <v>市川中央LK</v>
      </c>
      <c r="F57" s="19" t="str">
        <f>F47</f>
        <v>市川東FC　</v>
      </c>
      <c r="G57" s="25" t="str">
        <f>F48</f>
        <v>北浜SSS</v>
      </c>
      <c r="H57" s="26" t="s">
        <v>40</v>
      </c>
      <c r="I57" s="19" t="s">
        <v>41</v>
      </c>
      <c r="J57" s="19" t="s">
        <v>42</v>
      </c>
      <c r="K57" s="25" t="s">
        <v>43</v>
      </c>
      <c r="L57" s="26" t="s">
        <v>44</v>
      </c>
    </row>
    <row r="58" spans="1:12" ht="18" customHeight="1">
      <c r="A58" s="113" t="str">
        <f>C46</f>
        <v>国府台FC</v>
      </c>
      <c r="B58" s="113"/>
      <c r="C58" s="19" t="s">
        <v>46</v>
      </c>
      <c r="D58" s="19"/>
      <c r="E58" s="19"/>
      <c r="F58" s="19"/>
      <c r="G58" s="25"/>
      <c r="H58" s="26"/>
      <c r="I58" s="19"/>
      <c r="J58" s="19"/>
      <c r="K58" s="25"/>
      <c r="L58" s="26"/>
    </row>
    <row r="59" spans="1:12" ht="18" customHeight="1">
      <c r="A59" s="113" t="str">
        <f>F46</f>
        <v>南市川JFC　</v>
      </c>
      <c r="B59" s="113"/>
      <c r="C59" s="19"/>
      <c r="D59" s="19" t="s">
        <v>45</v>
      </c>
      <c r="E59" s="19"/>
      <c r="F59" s="19"/>
      <c r="G59" s="25"/>
      <c r="H59" s="26"/>
      <c r="I59" s="19"/>
      <c r="J59" s="19"/>
      <c r="K59" s="25"/>
      <c r="L59" s="26"/>
    </row>
    <row r="60" spans="1:12" ht="18" customHeight="1">
      <c r="A60" s="113" t="str">
        <f>C47</f>
        <v>市川中央LK</v>
      </c>
      <c r="B60" s="113"/>
      <c r="C60" s="19"/>
      <c r="D60" s="19"/>
      <c r="E60" s="19" t="s">
        <v>45</v>
      </c>
      <c r="F60" s="19"/>
      <c r="G60" s="25"/>
      <c r="H60" s="26"/>
      <c r="I60" s="19"/>
      <c r="J60" s="19"/>
      <c r="K60" s="25"/>
      <c r="L60" s="26"/>
    </row>
    <row r="61" spans="1:12" ht="18" customHeight="1">
      <c r="A61" s="113" t="str">
        <f>F47</f>
        <v>市川東FC　</v>
      </c>
      <c r="B61" s="113"/>
      <c r="C61" s="19"/>
      <c r="D61" s="19"/>
      <c r="E61" s="19"/>
      <c r="F61" s="19" t="s">
        <v>45</v>
      </c>
      <c r="G61" s="25"/>
      <c r="H61" s="26"/>
      <c r="I61" s="19"/>
      <c r="J61" s="19"/>
      <c r="K61" s="25"/>
      <c r="L61" s="26"/>
    </row>
    <row r="62" spans="1:12" ht="18" customHeight="1">
      <c r="A62" s="113" t="str">
        <f>F48</f>
        <v>北浜SSS</v>
      </c>
      <c r="B62" s="113"/>
      <c r="C62" s="19"/>
      <c r="D62" s="19"/>
      <c r="E62" s="19"/>
      <c r="F62" s="19"/>
      <c r="G62" s="25" t="s">
        <v>45</v>
      </c>
      <c r="H62" s="26"/>
      <c r="I62" s="19"/>
      <c r="J62" s="19"/>
      <c r="K62" s="25"/>
      <c r="L62" s="26"/>
    </row>
    <row r="63" ht="18" customHeight="1"/>
    <row r="64" ht="9" customHeight="1"/>
    <row r="65" spans="1:10" ht="13.5">
      <c r="A65" s="9" t="s">
        <v>71</v>
      </c>
      <c r="B65" t="s">
        <v>30</v>
      </c>
      <c r="H65" s="109" t="str">
        <f>'リーグ戦表'!B8</f>
        <v>菅野小</v>
      </c>
      <c r="I65" s="108"/>
      <c r="J65" t="s">
        <v>7</v>
      </c>
    </row>
    <row r="66" spans="6:12" ht="21.75" customHeight="1" thickBot="1">
      <c r="F66" s="86" t="s">
        <v>57</v>
      </c>
      <c r="G66" s="86"/>
      <c r="H66" s="86" t="str">
        <f>'リーグ戦表'!C8</f>
        <v>菅野FC　永山</v>
      </c>
      <c r="I66" s="86"/>
      <c r="J66" s="86"/>
      <c r="K66" s="27"/>
      <c r="L66" s="27"/>
    </row>
    <row r="67" spans="1:12" ht="14.25" thickBot="1">
      <c r="A67" s="10"/>
      <c r="B67" s="11"/>
      <c r="C67" s="87" t="s">
        <v>31</v>
      </c>
      <c r="D67" s="88"/>
      <c r="E67" s="88"/>
      <c r="F67" s="88"/>
      <c r="G67" s="89"/>
      <c r="H67" s="90" t="s">
        <v>32</v>
      </c>
      <c r="I67" s="90"/>
      <c r="J67" s="12" t="s">
        <v>54</v>
      </c>
      <c r="K67" s="12" t="s">
        <v>33</v>
      </c>
      <c r="L67" s="13" t="s">
        <v>34</v>
      </c>
    </row>
    <row r="68" spans="1:12" ht="18" customHeight="1">
      <c r="A68" s="94" t="s">
        <v>146</v>
      </c>
      <c r="B68" s="14">
        <v>1</v>
      </c>
      <c r="C68" s="91" t="str">
        <f>'リーグ戦表'!D8</f>
        <v>FC八幡ビーバーズ</v>
      </c>
      <c r="D68" s="91"/>
      <c r="E68" s="31" t="s">
        <v>36</v>
      </c>
      <c r="F68" s="91" t="str">
        <f>'リーグ戦表'!E8</f>
        <v>菅野FC</v>
      </c>
      <c r="G68" s="91"/>
      <c r="H68" s="92">
        <v>0.4583333333333333</v>
      </c>
      <c r="I68" s="93"/>
      <c r="J68" s="16" t="str">
        <f>F69</f>
        <v>市川MFC（A）</v>
      </c>
      <c r="K68" s="16" t="str">
        <f>C69</f>
        <v>行徳SC</v>
      </c>
      <c r="L68" s="17" t="str">
        <f>F70</f>
        <v>FCギャルソン浦安</v>
      </c>
    </row>
    <row r="69" spans="1:12" ht="18" customHeight="1">
      <c r="A69" s="95"/>
      <c r="B69" s="18">
        <v>2</v>
      </c>
      <c r="C69" s="79" t="str">
        <f>'リーグ戦表'!F8</f>
        <v>行徳SC</v>
      </c>
      <c r="D69" s="79"/>
      <c r="E69" s="32" t="s">
        <v>37</v>
      </c>
      <c r="F69" s="79" t="str">
        <f>'リーグ戦表'!G8</f>
        <v>市川MFC（A）</v>
      </c>
      <c r="G69" s="79"/>
      <c r="H69" s="80">
        <v>0.4930555555555556</v>
      </c>
      <c r="I69" s="81"/>
      <c r="J69" s="19" t="str">
        <f>F68</f>
        <v>菅野FC</v>
      </c>
      <c r="K69" s="19" t="str">
        <f>C68</f>
        <v>FC八幡ビーバーズ</v>
      </c>
      <c r="L69" s="20" t="str">
        <f>F70</f>
        <v>FCギャルソン浦安</v>
      </c>
    </row>
    <row r="70" spans="1:12" ht="18" customHeight="1">
      <c r="A70" s="95"/>
      <c r="B70" s="18">
        <v>3</v>
      </c>
      <c r="C70" s="79" t="str">
        <f>C68</f>
        <v>FC八幡ビーバーズ</v>
      </c>
      <c r="D70" s="79"/>
      <c r="E70" s="32" t="s">
        <v>35</v>
      </c>
      <c r="F70" s="79" t="str">
        <f>'リーグ戦表'!H8</f>
        <v>FCギャルソン浦安</v>
      </c>
      <c r="G70" s="79"/>
      <c r="H70" s="80">
        <v>0.5277777777777778</v>
      </c>
      <c r="I70" s="81"/>
      <c r="J70" s="19" t="str">
        <f>C69</f>
        <v>行徳SC</v>
      </c>
      <c r="K70" s="19" t="str">
        <f>F69</f>
        <v>市川MFC（A）</v>
      </c>
      <c r="L70" s="20" t="str">
        <f>F68</f>
        <v>菅野FC</v>
      </c>
    </row>
    <row r="71" spans="1:12" ht="18" customHeight="1">
      <c r="A71" s="95"/>
      <c r="B71" s="18">
        <v>4</v>
      </c>
      <c r="C71" s="101" t="str">
        <f>F68</f>
        <v>菅野FC</v>
      </c>
      <c r="D71" s="101"/>
      <c r="E71" s="19" t="s">
        <v>35</v>
      </c>
      <c r="F71" s="101" t="str">
        <f>F69</f>
        <v>市川MFC（A）</v>
      </c>
      <c r="G71" s="101"/>
      <c r="H71" s="80">
        <v>0.5625</v>
      </c>
      <c r="I71" s="81"/>
      <c r="J71" s="19" t="str">
        <f>C68</f>
        <v>FC八幡ビーバーズ</v>
      </c>
      <c r="K71" s="19" t="str">
        <f>C69</f>
        <v>行徳SC</v>
      </c>
      <c r="L71" s="20" t="str">
        <f>F70</f>
        <v>FCギャルソン浦安</v>
      </c>
    </row>
    <row r="72" spans="1:12" ht="18" customHeight="1" thickBot="1">
      <c r="A72" s="96"/>
      <c r="B72" s="21">
        <v>5</v>
      </c>
      <c r="C72" s="98" t="str">
        <f>C69</f>
        <v>行徳SC</v>
      </c>
      <c r="D72" s="98"/>
      <c r="E72" s="23" t="s">
        <v>35</v>
      </c>
      <c r="F72" s="98" t="str">
        <f>F70</f>
        <v>FCギャルソン浦安</v>
      </c>
      <c r="G72" s="98"/>
      <c r="H72" s="82">
        <v>0.5972222222222222</v>
      </c>
      <c r="I72" s="83"/>
      <c r="J72" s="23" t="str">
        <f>F68</f>
        <v>菅野FC</v>
      </c>
      <c r="K72" s="23" t="str">
        <f>F69</f>
        <v>市川MFC（A）</v>
      </c>
      <c r="L72" s="24" t="str">
        <f>C68</f>
        <v>FC八幡ビーバーズ</v>
      </c>
    </row>
    <row r="73" spans="1:12" ht="18" customHeight="1">
      <c r="A73" s="94" t="s">
        <v>147</v>
      </c>
      <c r="B73" s="14">
        <v>6</v>
      </c>
      <c r="C73" s="97" t="str">
        <f>C68</f>
        <v>FC八幡ビーバーズ</v>
      </c>
      <c r="D73" s="97"/>
      <c r="E73" s="16" t="s">
        <v>35</v>
      </c>
      <c r="F73" s="97" t="str">
        <f>F69</f>
        <v>市川MFC（A）</v>
      </c>
      <c r="G73" s="97"/>
      <c r="H73" s="99">
        <v>0.375</v>
      </c>
      <c r="I73" s="100"/>
      <c r="J73" s="16" t="str">
        <f>F70</f>
        <v>FCギャルソン浦安</v>
      </c>
      <c r="K73" s="16" t="str">
        <f>C69</f>
        <v>行徳SC</v>
      </c>
      <c r="L73" s="17" t="str">
        <f>F68</f>
        <v>菅野FC</v>
      </c>
    </row>
    <row r="74" spans="1:12" ht="18" customHeight="1">
      <c r="A74" s="95"/>
      <c r="B74" s="18">
        <v>7</v>
      </c>
      <c r="C74" s="101" t="str">
        <f>F68</f>
        <v>菅野FC</v>
      </c>
      <c r="D74" s="101"/>
      <c r="E74" s="19" t="s">
        <v>35</v>
      </c>
      <c r="F74" s="101" t="str">
        <f>C69</f>
        <v>行徳SC</v>
      </c>
      <c r="G74" s="101"/>
      <c r="H74" s="102">
        <v>0.40972222222222227</v>
      </c>
      <c r="I74" s="78"/>
      <c r="J74" s="19" t="str">
        <f>C68</f>
        <v>FC八幡ビーバーズ</v>
      </c>
      <c r="K74" s="19" t="str">
        <f>F69</f>
        <v>市川MFC（A）</v>
      </c>
      <c r="L74" s="20" t="str">
        <f>F70</f>
        <v>FCギャルソン浦安</v>
      </c>
    </row>
    <row r="75" spans="1:12" ht="18" customHeight="1">
      <c r="A75" s="95"/>
      <c r="B75" s="18">
        <v>8</v>
      </c>
      <c r="C75" s="101" t="str">
        <f>F69</f>
        <v>市川MFC（A）</v>
      </c>
      <c r="D75" s="101"/>
      <c r="E75" s="19" t="s">
        <v>35</v>
      </c>
      <c r="F75" s="101" t="str">
        <f>F70</f>
        <v>FCギャルソン浦安</v>
      </c>
      <c r="G75" s="101"/>
      <c r="H75" s="102">
        <v>0.444444444444445</v>
      </c>
      <c r="I75" s="78"/>
      <c r="J75" s="19" t="str">
        <f>C69</f>
        <v>行徳SC</v>
      </c>
      <c r="K75" s="19" t="str">
        <f>F68</f>
        <v>菅野FC</v>
      </c>
      <c r="L75" s="20" t="str">
        <f>C68</f>
        <v>FC八幡ビーバーズ</v>
      </c>
    </row>
    <row r="76" spans="1:12" ht="18" customHeight="1">
      <c r="A76" s="95"/>
      <c r="B76" s="18">
        <v>9</v>
      </c>
      <c r="C76" s="101" t="str">
        <f>C68</f>
        <v>FC八幡ビーバーズ</v>
      </c>
      <c r="D76" s="101"/>
      <c r="E76" s="19" t="s">
        <v>38</v>
      </c>
      <c r="F76" s="101" t="str">
        <f>C69</f>
        <v>行徳SC</v>
      </c>
      <c r="G76" s="101"/>
      <c r="H76" s="102">
        <v>0.479166666666667</v>
      </c>
      <c r="I76" s="78"/>
      <c r="J76" s="19" t="str">
        <f>F70</f>
        <v>FCギャルソン浦安</v>
      </c>
      <c r="K76" s="19" t="str">
        <f>F68</f>
        <v>菅野FC</v>
      </c>
      <c r="L76" s="20" t="str">
        <f>F69</f>
        <v>市川MFC（A）</v>
      </c>
    </row>
    <row r="77" spans="1:12" ht="18" customHeight="1" thickBot="1">
      <c r="A77" s="96"/>
      <c r="B77" s="21">
        <v>10</v>
      </c>
      <c r="C77" s="98" t="str">
        <f>F68</f>
        <v>菅野FC</v>
      </c>
      <c r="D77" s="98"/>
      <c r="E77" s="23" t="s">
        <v>35</v>
      </c>
      <c r="F77" s="98" t="str">
        <f>F70</f>
        <v>FCギャルソン浦安</v>
      </c>
      <c r="G77" s="98"/>
      <c r="H77" s="84">
        <v>0.513888888888889</v>
      </c>
      <c r="I77" s="85"/>
      <c r="J77" s="23" t="str">
        <f>F69</f>
        <v>市川MFC（A）</v>
      </c>
      <c r="K77" s="23" t="str">
        <f>C69</f>
        <v>行徳SC</v>
      </c>
      <c r="L77" s="24" t="str">
        <f>C68</f>
        <v>FC八幡ビーバーズ</v>
      </c>
    </row>
    <row r="79" spans="1:12" ht="18" customHeight="1">
      <c r="A79" s="112" t="s">
        <v>39</v>
      </c>
      <c r="B79" s="112"/>
      <c r="C79" s="19" t="str">
        <f>C68</f>
        <v>FC八幡ビーバーズ</v>
      </c>
      <c r="D79" s="19" t="str">
        <f>F68</f>
        <v>菅野FC</v>
      </c>
      <c r="E79" s="19" t="str">
        <f>C69</f>
        <v>行徳SC</v>
      </c>
      <c r="F79" s="19" t="str">
        <f>F69</f>
        <v>市川MFC（A）</v>
      </c>
      <c r="G79" s="25" t="str">
        <f>F70</f>
        <v>FCギャルソン浦安</v>
      </c>
      <c r="H79" s="26" t="s">
        <v>40</v>
      </c>
      <c r="I79" s="19" t="s">
        <v>41</v>
      </c>
      <c r="J79" s="19" t="s">
        <v>42</v>
      </c>
      <c r="K79" s="25" t="s">
        <v>43</v>
      </c>
      <c r="L79" s="26" t="s">
        <v>44</v>
      </c>
    </row>
    <row r="80" spans="1:12" ht="18" customHeight="1">
      <c r="A80" s="113" t="str">
        <f>C68</f>
        <v>FC八幡ビーバーズ</v>
      </c>
      <c r="B80" s="113"/>
      <c r="C80" s="19" t="s">
        <v>46</v>
      </c>
      <c r="D80" s="19"/>
      <c r="E80" s="19"/>
      <c r="F80" s="19"/>
      <c r="G80" s="25"/>
      <c r="H80" s="26"/>
      <c r="I80" s="19"/>
      <c r="J80" s="19"/>
      <c r="K80" s="25"/>
      <c r="L80" s="26"/>
    </row>
    <row r="81" spans="1:12" ht="18" customHeight="1">
      <c r="A81" s="113" t="str">
        <f>F68</f>
        <v>菅野FC</v>
      </c>
      <c r="B81" s="113"/>
      <c r="C81" s="19"/>
      <c r="D81" s="19" t="s">
        <v>45</v>
      </c>
      <c r="E81" s="19"/>
      <c r="F81" s="19"/>
      <c r="G81" s="25"/>
      <c r="H81" s="26"/>
      <c r="I81" s="19"/>
      <c r="J81" s="19"/>
      <c r="K81" s="25"/>
      <c r="L81" s="26"/>
    </row>
    <row r="82" spans="1:12" ht="18" customHeight="1">
      <c r="A82" s="113" t="str">
        <f>C69</f>
        <v>行徳SC</v>
      </c>
      <c r="B82" s="113"/>
      <c r="C82" s="19"/>
      <c r="D82" s="19"/>
      <c r="E82" s="19" t="s">
        <v>45</v>
      </c>
      <c r="F82" s="19"/>
      <c r="G82" s="25"/>
      <c r="H82" s="26"/>
      <c r="I82" s="19"/>
      <c r="J82" s="19"/>
      <c r="K82" s="25"/>
      <c r="L82" s="26"/>
    </row>
    <row r="83" spans="1:12" ht="18" customHeight="1">
      <c r="A83" s="113" t="str">
        <f>F69</f>
        <v>市川MFC（A）</v>
      </c>
      <c r="B83" s="113"/>
      <c r="C83" s="19"/>
      <c r="D83" s="19"/>
      <c r="E83" s="19"/>
      <c r="F83" s="19" t="s">
        <v>45</v>
      </c>
      <c r="G83" s="25"/>
      <c r="H83" s="26"/>
      <c r="I83" s="19"/>
      <c r="J83" s="19"/>
      <c r="K83" s="25"/>
      <c r="L83" s="26"/>
    </row>
    <row r="84" spans="1:12" ht="18" customHeight="1">
      <c r="A84" s="113" t="str">
        <f>F70</f>
        <v>FCギャルソン浦安</v>
      </c>
      <c r="B84" s="113"/>
      <c r="C84" s="19"/>
      <c r="D84" s="19"/>
      <c r="E84" s="19"/>
      <c r="F84" s="19"/>
      <c r="G84" s="25" t="s">
        <v>45</v>
      </c>
      <c r="H84" s="26"/>
      <c r="I84" s="19"/>
      <c r="J84" s="19"/>
      <c r="K84" s="25"/>
      <c r="L84" s="26"/>
    </row>
    <row r="85" ht="18" customHeight="1"/>
    <row r="86" ht="18" customHeight="1"/>
    <row r="87" spans="1:10" ht="13.5">
      <c r="A87" s="9" t="s">
        <v>55</v>
      </c>
      <c r="B87" t="s">
        <v>30</v>
      </c>
      <c r="H87" s="109" t="str">
        <f>'リーグ戦表'!B9</f>
        <v>柏井小</v>
      </c>
      <c r="I87" s="108"/>
      <c r="J87" t="s">
        <v>7</v>
      </c>
    </row>
    <row r="88" spans="6:12" ht="21.75" customHeight="1" thickBot="1">
      <c r="F88" s="86" t="s">
        <v>57</v>
      </c>
      <c r="G88" s="86"/>
      <c r="H88" s="86" t="str">
        <f>'リーグ戦表'!C9</f>
        <v>柏井SC　島方</v>
      </c>
      <c r="I88" s="86"/>
      <c r="J88" s="86"/>
      <c r="K88" s="27"/>
      <c r="L88" s="27"/>
    </row>
    <row r="89" spans="1:12" ht="14.25" thickBot="1">
      <c r="A89" s="10"/>
      <c r="B89" s="11"/>
      <c r="C89" s="87" t="s">
        <v>31</v>
      </c>
      <c r="D89" s="88"/>
      <c r="E89" s="88"/>
      <c r="F89" s="88"/>
      <c r="G89" s="89"/>
      <c r="H89" s="90" t="s">
        <v>32</v>
      </c>
      <c r="I89" s="90"/>
      <c r="J89" s="12" t="s">
        <v>54</v>
      </c>
      <c r="K89" s="12" t="s">
        <v>33</v>
      </c>
      <c r="L89" s="13" t="s">
        <v>34</v>
      </c>
    </row>
    <row r="90" spans="1:12" ht="18" customHeight="1">
      <c r="A90" s="94" t="s">
        <v>146</v>
      </c>
      <c r="B90" s="14">
        <v>1</v>
      </c>
      <c r="C90" s="91" t="str">
        <f>'リーグ戦表'!D9</f>
        <v>FC鬼高（N）</v>
      </c>
      <c r="D90" s="91"/>
      <c r="E90" s="31" t="s">
        <v>36</v>
      </c>
      <c r="F90" s="91" t="str">
        <f>'リーグ戦表'!E9</f>
        <v>柏井SC</v>
      </c>
      <c r="G90" s="91"/>
      <c r="H90" s="59">
        <v>0.4583333333333333</v>
      </c>
      <c r="I90" s="60"/>
      <c r="J90" s="16" t="str">
        <f>C91</f>
        <v>百合台SC</v>
      </c>
      <c r="K90" s="16" t="str">
        <f>F91</f>
        <v>新浜FC</v>
      </c>
      <c r="L90" s="17" t="str">
        <f>F91</f>
        <v>新浜FC</v>
      </c>
    </row>
    <row r="91" spans="1:12" ht="18" customHeight="1">
      <c r="A91" s="95"/>
      <c r="B91" s="18">
        <v>2</v>
      </c>
      <c r="C91" s="79" t="str">
        <f>'リーグ戦表'!F9</f>
        <v>百合台SC</v>
      </c>
      <c r="D91" s="79"/>
      <c r="E91" s="32" t="s">
        <v>37</v>
      </c>
      <c r="F91" s="79" t="str">
        <f>'リーグ戦表'!G9</f>
        <v>新浜FC</v>
      </c>
      <c r="G91" s="79"/>
      <c r="H91" s="61">
        <v>0.4930555555555556</v>
      </c>
      <c r="I91" s="62"/>
      <c r="J91" s="19" t="str">
        <f>C90</f>
        <v>FC鬼高（N）</v>
      </c>
      <c r="K91" s="19" t="str">
        <f>F90</f>
        <v>柏井SC</v>
      </c>
      <c r="L91" s="20" t="str">
        <f>F90</f>
        <v>柏井SC</v>
      </c>
    </row>
    <row r="92" spans="1:12" ht="18" customHeight="1" thickBot="1">
      <c r="A92" s="96"/>
      <c r="B92" s="21">
        <v>5</v>
      </c>
      <c r="C92" s="98" t="str">
        <f>C90</f>
        <v>FC鬼高（N）</v>
      </c>
      <c r="D92" s="98"/>
      <c r="E92" s="23" t="s">
        <v>35</v>
      </c>
      <c r="F92" s="98" t="str">
        <f>C91</f>
        <v>百合台SC</v>
      </c>
      <c r="G92" s="98"/>
      <c r="H92" s="57">
        <v>0.548611111111111</v>
      </c>
      <c r="I92" s="58"/>
      <c r="J92" s="23" t="str">
        <f>F90</f>
        <v>柏井SC</v>
      </c>
      <c r="K92" s="23" t="str">
        <f>F91</f>
        <v>新浜FC</v>
      </c>
      <c r="L92" s="24" t="str">
        <f>F91</f>
        <v>新浜FC</v>
      </c>
    </row>
    <row r="93" spans="1:12" ht="18" customHeight="1">
      <c r="A93" s="94" t="s">
        <v>147</v>
      </c>
      <c r="B93" s="14">
        <v>6</v>
      </c>
      <c r="C93" s="97" t="str">
        <f>F90</f>
        <v>柏井SC</v>
      </c>
      <c r="D93" s="97"/>
      <c r="E93" s="16" t="s">
        <v>35</v>
      </c>
      <c r="F93" s="97" t="str">
        <f>F91</f>
        <v>新浜FC</v>
      </c>
      <c r="G93" s="97"/>
      <c r="H93" s="59">
        <v>0.375</v>
      </c>
      <c r="I93" s="60"/>
      <c r="J93" s="16" t="str">
        <f>C90</f>
        <v>FC鬼高（N）</v>
      </c>
      <c r="K93" s="16" t="str">
        <f>C91</f>
        <v>百合台SC</v>
      </c>
      <c r="L93" s="17" t="str">
        <f>C91</f>
        <v>百合台SC</v>
      </c>
    </row>
    <row r="94" spans="1:12" ht="18" customHeight="1">
      <c r="A94" s="95"/>
      <c r="B94" s="18">
        <v>7</v>
      </c>
      <c r="C94" s="101" t="str">
        <f>C90</f>
        <v>FC鬼高（N）</v>
      </c>
      <c r="D94" s="101"/>
      <c r="E94" s="19" t="s">
        <v>35</v>
      </c>
      <c r="F94" s="101" t="str">
        <f>F91</f>
        <v>新浜FC</v>
      </c>
      <c r="G94" s="101"/>
      <c r="H94" s="61">
        <v>0.4305555555555556</v>
      </c>
      <c r="I94" s="62"/>
      <c r="J94" s="19" t="str">
        <f>C91</f>
        <v>百合台SC</v>
      </c>
      <c r="K94" s="19" t="str">
        <f>F90</f>
        <v>柏井SC</v>
      </c>
      <c r="L94" s="20" t="str">
        <f>F90</f>
        <v>柏井SC</v>
      </c>
    </row>
    <row r="95" spans="1:12" ht="18" customHeight="1" thickBot="1">
      <c r="A95" s="96"/>
      <c r="B95" s="21">
        <v>10</v>
      </c>
      <c r="C95" s="98" t="str">
        <f>F90</f>
        <v>柏井SC</v>
      </c>
      <c r="D95" s="98"/>
      <c r="E95" s="23" t="s">
        <v>35</v>
      </c>
      <c r="F95" s="98" t="str">
        <f>F92</f>
        <v>百合台SC</v>
      </c>
      <c r="G95" s="98"/>
      <c r="H95" s="57">
        <v>0.46527777777777773</v>
      </c>
      <c r="I95" s="58"/>
      <c r="J95" s="23" t="str">
        <f>F91</f>
        <v>新浜FC</v>
      </c>
      <c r="K95" s="23" t="str">
        <f>C90</f>
        <v>FC鬼高（N）</v>
      </c>
      <c r="L95" s="24" t="str">
        <f>C90</f>
        <v>FC鬼高（N）</v>
      </c>
    </row>
    <row r="97" spans="1:12" ht="18" customHeight="1">
      <c r="A97" s="112" t="s">
        <v>39</v>
      </c>
      <c r="B97" s="112"/>
      <c r="C97" s="19" t="str">
        <f>C90</f>
        <v>FC鬼高（N）</v>
      </c>
      <c r="D97" s="19" t="str">
        <f>F90</f>
        <v>柏井SC</v>
      </c>
      <c r="E97" s="19" t="str">
        <f>C91</f>
        <v>百合台SC</v>
      </c>
      <c r="F97" s="19" t="str">
        <f>F91</f>
        <v>新浜FC</v>
      </c>
      <c r="G97" s="26" t="s">
        <v>40</v>
      </c>
      <c r="H97" s="19" t="s">
        <v>41</v>
      </c>
      <c r="I97" s="19" t="s">
        <v>42</v>
      </c>
      <c r="J97" s="25" t="s">
        <v>43</v>
      </c>
      <c r="K97" s="26" t="s">
        <v>44</v>
      </c>
      <c r="L97" s="77"/>
    </row>
    <row r="98" spans="1:12" ht="18" customHeight="1">
      <c r="A98" s="113" t="str">
        <f>C90</f>
        <v>FC鬼高（N）</v>
      </c>
      <c r="B98" s="113"/>
      <c r="C98" s="19" t="s">
        <v>46</v>
      </c>
      <c r="D98" s="19"/>
      <c r="E98" s="19"/>
      <c r="F98" s="19"/>
      <c r="G98" s="26"/>
      <c r="H98" s="19"/>
      <c r="I98" s="19"/>
      <c r="J98" s="25"/>
      <c r="K98" s="26"/>
      <c r="L98" s="77"/>
    </row>
    <row r="99" spans="1:12" ht="18" customHeight="1">
      <c r="A99" s="113" t="str">
        <f>F90</f>
        <v>柏井SC</v>
      </c>
      <c r="B99" s="113"/>
      <c r="C99" s="19"/>
      <c r="D99" s="19" t="s">
        <v>45</v>
      </c>
      <c r="E99" s="19"/>
      <c r="F99" s="19"/>
      <c r="G99" s="26"/>
      <c r="H99" s="19"/>
      <c r="I99" s="19"/>
      <c r="J99" s="25"/>
      <c r="K99" s="26"/>
      <c r="L99" s="77"/>
    </row>
    <row r="100" spans="1:12" ht="18" customHeight="1">
      <c r="A100" s="113" t="str">
        <f>C91</f>
        <v>百合台SC</v>
      </c>
      <c r="B100" s="113"/>
      <c r="C100" s="19"/>
      <c r="D100" s="19"/>
      <c r="E100" s="19" t="s">
        <v>45</v>
      </c>
      <c r="F100" s="19"/>
      <c r="G100" s="26"/>
      <c r="H100" s="19"/>
      <c r="I100" s="19"/>
      <c r="J100" s="25"/>
      <c r="K100" s="26"/>
      <c r="L100" s="77"/>
    </row>
    <row r="101" spans="1:12" ht="18" customHeight="1">
      <c r="A101" s="113" t="str">
        <f>F91</f>
        <v>新浜FC</v>
      </c>
      <c r="B101" s="113"/>
      <c r="C101" s="19"/>
      <c r="D101" s="19"/>
      <c r="E101" s="19"/>
      <c r="F101" s="19" t="s">
        <v>45</v>
      </c>
      <c r="G101" s="26"/>
      <c r="H101" s="19"/>
      <c r="I101" s="19"/>
      <c r="J101" s="25"/>
      <c r="K101" s="26"/>
      <c r="L101" s="77"/>
    </row>
    <row r="102" ht="18" customHeight="1"/>
    <row r="103" ht="18" customHeight="1"/>
    <row r="104" spans="1:10" ht="18" customHeight="1">
      <c r="A104" s="9" t="s">
        <v>148</v>
      </c>
      <c r="B104" t="s">
        <v>30</v>
      </c>
      <c r="H104" s="103" t="str">
        <f>'リーグ戦表'!B10</f>
        <v>信篤小</v>
      </c>
      <c r="I104" s="104"/>
      <c r="J104" t="s">
        <v>7</v>
      </c>
    </row>
    <row r="105" spans="6:12" ht="18" customHeight="1" thickBot="1">
      <c r="F105" s="86" t="s">
        <v>57</v>
      </c>
      <c r="G105" s="86"/>
      <c r="H105" s="86" t="str">
        <f>'リーグ戦表'!C10</f>
        <v>信篤FC　伊東</v>
      </c>
      <c r="I105" s="86"/>
      <c r="J105" s="86"/>
      <c r="K105" s="27"/>
      <c r="L105" s="27"/>
    </row>
    <row r="106" spans="1:12" ht="18" customHeight="1" thickBot="1">
      <c r="A106" s="10"/>
      <c r="B106" s="11"/>
      <c r="C106" s="87" t="s">
        <v>31</v>
      </c>
      <c r="D106" s="88"/>
      <c r="E106" s="88"/>
      <c r="F106" s="88"/>
      <c r="G106" s="89"/>
      <c r="H106" s="90" t="s">
        <v>32</v>
      </c>
      <c r="I106" s="90"/>
      <c r="J106" s="12" t="s">
        <v>54</v>
      </c>
      <c r="K106" s="12" t="s">
        <v>33</v>
      </c>
      <c r="L106" s="13" t="s">
        <v>34</v>
      </c>
    </row>
    <row r="107" spans="1:12" ht="18" customHeight="1">
      <c r="A107" s="126" t="s">
        <v>146</v>
      </c>
      <c r="B107" s="14">
        <v>1</v>
      </c>
      <c r="C107" s="122" t="str">
        <f>'リーグ戦表'!D10</f>
        <v>福栄FC</v>
      </c>
      <c r="D107" s="122"/>
      <c r="E107" s="29" t="s">
        <v>35</v>
      </c>
      <c r="F107" s="91" t="str">
        <f>'リーグ戦表'!E10</f>
        <v>信篤FC　</v>
      </c>
      <c r="G107" s="91"/>
      <c r="H107" s="59">
        <v>0.4583333333333333</v>
      </c>
      <c r="I107" s="60"/>
      <c r="J107" s="16" t="str">
        <f>C108</f>
        <v>フッチSC</v>
      </c>
      <c r="K107" s="16" t="str">
        <f>F108</f>
        <v>妙典キッカーズ</v>
      </c>
      <c r="L107" s="17" t="str">
        <f>F108</f>
        <v>妙典キッカーズ</v>
      </c>
    </row>
    <row r="108" spans="1:12" ht="18" customHeight="1">
      <c r="A108" s="127"/>
      <c r="B108" s="18">
        <v>2</v>
      </c>
      <c r="C108" s="119" t="str">
        <f>'リーグ戦表'!F10</f>
        <v>フッチSC</v>
      </c>
      <c r="D108" s="119"/>
      <c r="E108" s="30" t="s">
        <v>142</v>
      </c>
      <c r="F108" s="79" t="str">
        <f>'リーグ戦表'!G10</f>
        <v>妙典キッカーズ</v>
      </c>
      <c r="G108" s="79"/>
      <c r="H108" s="61">
        <v>0.4930555555555556</v>
      </c>
      <c r="I108" s="62"/>
      <c r="J108" s="19" t="str">
        <f>C107</f>
        <v>福栄FC</v>
      </c>
      <c r="K108" s="19" t="str">
        <f>F107</f>
        <v>信篤FC　</v>
      </c>
      <c r="L108" s="20" t="str">
        <f>F107</f>
        <v>信篤FC　</v>
      </c>
    </row>
    <row r="109" spans="1:12" ht="18" customHeight="1" thickBot="1">
      <c r="A109" s="128"/>
      <c r="B109" s="18">
        <v>3</v>
      </c>
      <c r="C109" s="119" t="str">
        <f>C107</f>
        <v>福栄FC</v>
      </c>
      <c r="D109" s="119"/>
      <c r="E109" s="30" t="s">
        <v>142</v>
      </c>
      <c r="F109" s="79" t="str">
        <f>C108</f>
        <v>フッチSC</v>
      </c>
      <c r="G109" s="79"/>
      <c r="H109" s="57">
        <v>0.548611111111111</v>
      </c>
      <c r="I109" s="58"/>
      <c r="J109" s="19" t="str">
        <f>F107</f>
        <v>信篤FC　</v>
      </c>
      <c r="K109" s="19" t="str">
        <f>F108</f>
        <v>妙典キッカーズ</v>
      </c>
      <c r="L109" s="20" t="str">
        <f>F108</f>
        <v>妙典キッカーズ</v>
      </c>
    </row>
    <row r="110" spans="1:12" ht="18" customHeight="1">
      <c r="A110" s="123" t="s">
        <v>147</v>
      </c>
      <c r="B110" s="14">
        <v>4</v>
      </c>
      <c r="C110" s="97" t="str">
        <f>F107</f>
        <v>信篤FC　</v>
      </c>
      <c r="D110" s="97"/>
      <c r="E110" s="15" t="s">
        <v>35</v>
      </c>
      <c r="F110" s="97" t="str">
        <f>F108</f>
        <v>妙典キッカーズ</v>
      </c>
      <c r="G110" s="97"/>
      <c r="H110" s="59">
        <v>0.375</v>
      </c>
      <c r="I110" s="60"/>
      <c r="J110" s="16" t="str">
        <f>C107</f>
        <v>福栄FC</v>
      </c>
      <c r="K110" s="16" t="str">
        <f>C108</f>
        <v>フッチSC</v>
      </c>
      <c r="L110" s="17" t="str">
        <f>C108</f>
        <v>フッチSC</v>
      </c>
    </row>
    <row r="111" spans="1:12" ht="18" customHeight="1">
      <c r="A111" s="124"/>
      <c r="B111" s="18">
        <v>5</v>
      </c>
      <c r="C111" s="101" t="str">
        <f>C107</f>
        <v>福栄FC</v>
      </c>
      <c r="D111" s="101"/>
      <c r="E111" s="9" t="s">
        <v>143</v>
      </c>
      <c r="F111" s="101" t="str">
        <f>F108</f>
        <v>妙典キッカーズ</v>
      </c>
      <c r="G111" s="101"/>
      <c r="H111" s="61">
        <v>0.4305555555555556</v>
      </c>
      <c r="I111" s="62"/>
      <c r="J111" s="19" t="str">
        <f>C108</f>
        <v>フッチSC</v>
      </c>
      <c r="K111" s="19" t="str">
        <f>F107</f>
        <v>信篤FC　</v>
      </c>
      <c r="L111" s="20" t="str">
        <f>F107</f>
        <v>信篤FC　</v>
      </c>
    </row>
    <row r="112" spans="1:12" ht="18" customHeight="1" thickBot="1">
      <c r="A112" s="125"/>
      <c r="B112" s="21">
        <v>6</v>
      </c>
      <c r="C112" s="98" t="str">
        <f>F107</f>
        <v>信篤FC　</v>
      </c>
      <c r="D112" s="98"/>
      <c r="E112" s="22" t="s">
        <v>35</v>
      </c>
      <c r="F112" s="98" t="str">
        <f>F109</f>
        <v>フッチSC</v>
      </c>
      <c r="G112" s="98"/>
      <c r="H112" s="57">
        <v>0.46527777777777773</v>
      </c>
      <c r="I112" s="58"/>
      <c r="J112" s="23" t="str">
        <f>F108</f>
        <v>妙典キッカーズ</v>
      </c>
      <c r="K112" s="23" t="str">
        <f>C107</f>
        <v>福栄FC</v>
      </c>
      <c r="L112" s="24" t="str">
        <f>C107</f>
        <v>福栄FC</v>
      </c>
    </row>
    <row r="113" ht="18" customHeight="1"/>
    <row r="114" spans="1:11" ht="18" customHeight="1">
      <c r="A114" s="112" t="s">
        <v>39</v>
      </c>
      <c r="B114" s="112"/>
      <c r="C114" s="19" t="str">
        <f>C107</f>
        <v>福栄FC</v>
      </c>
      <c r="D114" s="19" t="str">
        <f>F107</f>
        <v>信篤FC　</v>
      </c>
      <c r="E114" s="19" t="str">
        <f>C108</f>
        <v>フッチSC</v>
      </c>
      <c r="F114" s="19" t="str">
        <f>F108</f>
        <v>妙典キッカーズ</v>
      </c>
      <c r="G114" s="26" t="s">
        <v>40</v>
      </c>
      <c r="H114" s="19" t="s">
        <v>41</v>
      </c>
      <c r="I114" s="19" t="s">
        <v>42</v>
      </c>
      <c r="J114" s="25" t="s">
        <v>43</v>
      </c>
      <c r="K114" s="26" t="s">
        <v>44</v>
      </c>
    </row>
    <row r="115" spans="1:11" ht="18" customHeight="1">
      <c r="A115" s="113" t="str">
        <f>C107</f>
        <v>福栄FC</v>
      </c>
      <c r="B115" s="113"/>
      <c r="C115" s="19" t="s">
        <v>144</v>
      </c>
      <c r="D115" s="19"/>
      <c r="E115" s="19"/>
      <c r="F115" s="19"/>
      <c r="G115" s="26"/>
      <c r="H115" s="19"/>
      <c r="I115" s="19"/>
      <c r="J115" s="25"/>
      <c r="K115" s="26"/>
    </row>
    <row r="116" spans="1:11" ht="18" customHeight="1">
      <c r="A116" s="113" t="str">
        <f>F107</f>
        <v>信篤FC　</v>
      </c>
      <c r="B116" s="113"/>
      <c r="C116" s="19"/>
      <c r="D116" s="19" t="s">
        <v>145</v>
      </c>
      <c r="E116" s="19"/>
      <c r="F116" s="19"/>
      <c r="G116" s="26"/>
      <c r="H116" s="19"/>
      <c r="I116" s="19"/>
      <c r="J116" s="25"/>
      <c r="K116" s="26"/>
    </row>
    <row r="117" spans="1:11" ht="18" customHeight="1">
      <c r="A117" s="113" t="str">
        <f>C108</f>
        <v>フッチSC</v>
      </c>
      <c r="B117" s="113"/>
      <c r="C117" s="19"/>
      <c r="D117" s="19"/>
      <c r="E117" s="19" t="s">
        <v>145</v>
      </c>
      <c r="F117" s="19"/>
      <c r="G117" s="26"/>
      <c r="H117" s="19"/>
      <c r="I117" s="19"/>
      <c r="J117" s="25"/>
      <c r="K117" s="26"/>
    </row>
    <row r="118" spans="1:11" ht="18" customHeight="1">
      <c r="A118" s="113" t="str">
        <f>F108</f>
        <v>妙典キッカーズ</v>
      </c>
      <c r="B118" s="113"/>
      <c r="C118" s="19"/>
      <c r="D118" s="19"/>
      <c r="E118" s="19"/>
      <c r="F118" s="19" t="s">
        <v>145</v>
      </c>
      <c r="G118" s="26"/>
      <c r="H118" s="19"/>
      <c r="I118" s="19"/>
      <c r="J118" s="25"/>
      <c r="K118" s="26"/>
    </row>
    <row r="119" ht="18" customHeight="1"/>
    <row r="120" ht="127.5" customHeight="1"/>
    <row r="121" spans="1:10" ht="18" customHeight="1">
      <c r="A121" s="103" t="s">
        <v>100</v>
      </c>
      <c r="B121" s="104"/>
      <c r="C121" s="114" t="s">
        <v>99</v>
      </c>
      <c r="D121" s="114"/>
      <c r="E121" s="114"/>
      <c r="F121" s="114"/>
      <c r="G121" s="115"/>
      <c r="H121" s="109" t="str">
        <f>'リーグ戦表'!B13</f>
        <v>二俣小</v>
      </c>
      <c r="I121" s="108"/>
      <c r="J121" t="s">
        <v>7</v>
      </c>
    </row>
    <row r="122" spans="6:12" ht="14.25" thickBot="1">
      <c r="F122" s="86" t="s">
        <v>57</v>
      </c>
      <c r="G122" s="86"/>
      <c r="H122" s="86" t="str">
        <f>'リーグ戦表'!C13</f>
        <v>大和田SC  加藤</v>
      </c>
      <c r="I122" s="86"/>
      <c r="J122" s="86"/>
      <c r="K122" s="27"/>
      <c r="L122" s="27"/>
    </row>
    <row r="123" spans="1:12" ht="14.25" thickBot="1">
      <c r="A123" s="10"/>
      <c r="B123" s="11"/>
      <c r="C123" s="87" t="s">
        <v>31</v>
      </c>
      <c r="D123" s="88"/>
      <c r="E123" s="88"/>
      <c r="F123" s="88"/>
      <c r="G123" s="89"/>
      <c r="H123" s="90" t="s">
        <v>32</v>
      </c>
      <c r="I123" s="90"/>
      <c r="J123" s="12" t="s">
        <v>54</v>
      </c>
      <c r="K123" s="12" t="s">
        <v>33</v>
      </c>
      <c r="L123" s="13" t="s">
        <v>34</v>
      </c>
    </row>
    <row r="124" spans="1:12" ht="13.5">
      <c r="A124" s="94" t="s">
        <v>146</v>
      </c>
      <c r="B124" s="14">
        <v>1</v>
      </c>
      <c r="C124" s="91" t="str">
        <f>'リーグ戦表'!D13</f>
        <v>中国分LWFC</v>
      </c>
      <c r="D124" s="91"/>
      <c r="E124" s="31" t="s">
        <v>36</v>
      </c>
      <c r="F124" s="91" t="str">
        <f>'リーグ戦表'!E13</f>
        <v>FC鬼高（P）</v>
      </c>
      <c r="G124" s="91"/>
      <c r="H124" s="92">
        <v>0.4583333333333333</v>
      </c>
      <c r="I124" s="93"/>
      <c r="J124" s="16" t="str">
        <f>F125</f>
        <v>富美浜SC　</v>
      </c>
      <c r="K124" s="16" t="str">
        <f>C125</f>
        <v>曽谷SC　</v>
      </c>
      <c r="L124" s="17" t="str">
        <f>F126</f>
        <v>大和田SC</v>
      </c>
    </row>
    <row r="125" spans="1:12" ht="13.5">
      <c r="A125" s="95"/>
      <c r="B125" s="18">
        <v>2</v>
      </c>
      <c r="C125" s="79" t="str">
        <f>'リーグ戦表'!F13</f>
        <v>曽谷SC　</v>
      </c>
      <c r="D125" s="79"/>
      <c r="E125" s="32" t="s">
        <v>37</v>
      </c>
      <c r="F125" s="79" t="str">
        <f>'リーグ戦表'!G13</f>
        <v>富美浜SC　</v>
      </c>
      <c r="G125" s="79"/>
      <c r="H125" s="80">
        <v>0.4930555555555556</v>
      </c>
      <c r="I125" s="81"/>
      <c r="J125" s="19" t="str">
        <f>F124</f>
        <v>FC鬼高（P）</v>
      </c>
      <c r="K125" s="19" t="str">
        <f>C124</f>
        <v>中国分LWFC</v>
      </c>
      <c r="L125" s="20" t="str">
        <f>F126</f>
        <v>大和田SC</v>
      </c>
    </row>
    <row r="126" spans="1:12" ht="13.5">
      <c r="A126" s="95"/>
      <c r="B126" s="18">
        <v>3</v>
      </c>
      <c r="C126" s="79" t="str">
        <f>C124</f>
        <v>中国分LWFC</v>
      </c>
      <c r="D126" s="79"/>
      <c r="E126" s="32" t="s">
        <v>35</v>
      </c>
      <c r="F126" s="79" t="str">
        <f>'リーグ戦表'!H13</f>
        <v>大和田SC</v>
      </c>
      <c r="G126" s="79"/>
      <c r="H126" s="80">
        <v>0.5277777777777778</v>
      </c>
      <c r="I126" s="81"/>
      <c r="J126" s="19" t="str">
        <f>C125</f>
        <v>曽谷SC　</v>
      </c>
      <c r="K126" s="19" t="str">
        <f>F125</f>
        <v>富美浜SC　</v>
      </c>
      <c r="L126" s="20" t="str">
        <f>F124</f>
        <v>FC鬼高（P）</v>
      </c>
    </row>
    <row r="127" spans="1:12" ht="13.5">
      <c r="A127" s="95"/>
      <c r="B127" s="18">
        <v>4</v>
      </c>
      <c r="C127" s="101" t="str">
        <f>F124</f>
        <v>FC鬼高（P）</v>
      </c>
      <c r="D127" s="101"/>
      <c r="E127" s="19" t="s">
        <v>35</v>
      </c>
      <c r="F127" s="101" t="str">
        <f>F125</f>
        <v>富美浜SC　</v>
      </c>
      <c r="G127" s="101"/>
      <c r="H127" s="80">
        <v>0.5625</v>
      </c>
      <c r="I127" s="81"/>
      <c r="J127" s="19" t="str">
        <f>C124</f>
        <v>中国分LWFC</v>
      </c>
      <c r="K127" s="19" t="str">
        <f>C125</f>
        <v>曽谷SC　</v>
      </c>
      <c r="L127" s="20" t="str">
        <f>F126</f>
        <v>大和田SC</v>
      </c>
    </row>
    <row r="128" spans="1:12" ht="14.25" thickBot="1">
      <c r="A128" s="96"/>
      <c r="B128" s="21">
        <v>5</v>
      </c>
      <c r="C128" s="98" t="str">
        <f>C125</f>
        <v>曽谷SC　</v>
      </c>
      <c r="D128" s="98"/>
      <c r="E128" s="23" t="s">
        <v>35</v>
      </c>
      <c r="F128" s="98" t="str">
        <f>F126</f>
        <v>大和田SC</v>
      </c>
      <c r="G128" s="98"/>
      <c r="H128" s="82">
        <v>0.5972222222222222</v>
      </c>
      <c r="I128" s="83"/>
      <c r="J128" s="23" t="str">
        <f>F124</f>
        <v>FC鬼高（P）</v>
      </c>
      <c r="K128" s="23" t="str">
        <f>F125</f>
        <v>富美浜SC　</v>
      </c>
      <c r="L128" s="24" t="str">
        <f>C124</f>
        <v>中国分LWFC</v>
      </c>
    </row>
    <row r="129" spans="1:12" ht="13.5">
      <c r="A129" s="94" t="s">
        <v>147</v>
      </c>
      <c r="B129" s="14">
        <v>6</v>
      </c>
      <c r="C129" s="97" t="str">
        <f>C124</f>
        <v>中国分LWFC</v>
      </c>
      <c r="D129" s="97"/>
      <c r="E129" s="16" t="s">
        <v>35</v>
      </c>
      <c r="F129" s="97" t="str">
        <f>F125</f>
        <v>富美浜SC　</v>
      </c>
      <c r="G129" s="97"/>
      <c r="H129" s="99">
        <v>0.375</v>
      </c>
      <c r="I129" s="100"/>
      <c r="J129" s="16" t="str">
        <f>F126</f>
        <v>大和田SC</v>
      </c>
      <c r="K129" s="16" t="str">
        <f>C125</f>
        <v>曽谷SC　</v>
      </c>
      <c r="L129" s="17" t="str">
        <f>F124</f>
        <v>FC鬼高（P）</v>
      </c>
    </row>
    <row r="130" spans="1:12" ht="13.5">
      <c r="A130" s="95"/>
      <c r="B130" s="18">
        <v>7</v>
      </c>
      <c r="C130" s="101" t="str">
        <f>F124</f>
        <v>FC鬼高（P）</v>
      </c>
      <c r="D130" s="101"/>
      <c r="E130" s="19" t="s">
        <v>35</v>
      </c>
      <c r="F130" s="101" t="str">
        <f>C125</f>
        <v>曽谷SC　</v>
      </c>
      <c r="G130" s="101"/>
      <c r="H130" s="102">
        <v>0.40972222222222227</v>
      </c>
      <c r="I130" s="78"/>
      <c r="J130" s="19" t="str">
        <f>C124</f>
        <v>中国分LWFC</v>
      </c>
      <c r="K130" s="19" t="str">
        <f>F125</f>
        <v>富美浜SC　</v>
      </c>
      <c r="L130" s="20" t="str">
        <f>F126</f>
        <v>大和田SC</v>
      </c>
    </row>
    <row r="131" spans="1:12" ht="13.5">
      <c r="A131" s="95"/>
      <c r="B131" s="18">
        <v>8</v>
      </c>
      <c r="C131" s="101" t="str">
        <f>F125</f>
        <v>富美浜SC　</v>
      </c>
      <c r="D131" s="101"/>
      <c r="E131" s="19" t="s">
        <v>35</v>
      </c>
      <c r="F131" s="101" t="str">
        <f>F126</f>
        <v>大和田SC</v>
      </c>
      <c r="G131" s="101"/>
      <c r="H131" s="102">
        <v>0.444444444444445</v>
      </c>
      <c r="I131" s="78"/>
      <c r="J131" s="19" t="str">
        <f>C125</f>
        <v>曽谷SC　</v>
      </c>
      <c r="K131" s="19" t="str">
        <f>F124</f>
        <v>FC鬼高（P）</v>
      </c>
      <c r="L131" s="20" t="str">
        <f>C124</f>
        <v>中国分LWFC</v>
      </c>
    </row>
    <row r="132" spans="1:12" ht="13.5">
      <c r="A132" s="95"/>
      <c r="B132" s="18">
        <v>9</v>
      </c>
      <c r="C132" s="101" t="str">
        <f>C124</f>
        <v>中国分LWFC</v>
      </c>
      <c r="D132" s="101"/>
      <c r="E132" s="19" t="s">
        <v>38</v>
      </c>
      <c r="F132" s="101" t="str">
        <f>C125</f>
        <v>曽谷SC　</v>
      </c>
      <c r="G132" s="101"/>
      <c r="H132" s="102">
        <v>0.479166666666667</v>
      </c>
      <c r="I132" s="78"/>
      <c r="J132" s="19" t="str">
        <f>F126</f>
        <v>大和田SC</v>
      </c>
      <c r="K132" s="19" t="str">
        <f>F124</f>
        <v>FC鬼高（P）</v>
      </c>
      <c r="L132" s="20" t="str">
        <f>F125</f>
        <v>富美浜SC　</v>
      </c>
    </row>
    <row r="133" spans="1:12" ht="14.25" thickBot="1">
      <c r="A133" s="96"/>
      <c r="B133" s="21">
        <v>10</v>
      </c>
      <c r="C133" s="98" t="str">
        <f>F124</f>
        <v>FC鬼高（P）</v>
      </c>
      <c r="D133" s="98"/>
      <c r="E133" s="23" t="s">
        <v>35</v>
      </c>
      <c r="F133" s="98" t="str">
        <f>F126</f>
        <v>大和田SC</v>
      </c>
      <c r="G133" s="98"/>
      <c r="H133" s="84">
        <v>0.513888888888889</v>
      </c>
      <c r="I133" s="85"/>
      <c r="J133" s="23" t="str">
        <f>F125</f>
        <v>富美浜SC　</v>
      </c>
      <c r="K133" s="23" t="str">
        <f>C125</f>
        <v>曽谷SC　</v>
      </c>
      <c r="L133" s="24" t="str">
        <f>C124</f>
        <v>中国分LWFC</v>
      </c>
    </row>
    <row r="135" spans="1:12" ht="13.5">
      <c r="A135" s="112" t="s">
        <v>39</v>
      </c>
      <c r="B135" s="112"/>
      <c r="C135" s="19" t="str">
        <f>C124</f>
        <v>中国分LWFC</v>
      </c>
      <c r="D135" s="19" t="str">
        <f>F124</f>
        <v>FC鬼高（P）</v>
      </c>
      <c r="E135" s="19" t="str">
        <f>C125</f>
        <v>曽谷SC　</v>
      </c>
      <c r="F135" s="19" t="str">
        <f>F125</f>
        <v>富美浜SC　</v>
      </c>
      <c r="G135" s="25" t="str">
        <f>F126</f>
        <v>大和田SC</v>
      </c>
      <c r="H135" s="26" t="s">
        <v>40</v>
      </c>
      <c r="I135" s="19" t="s">
        <v>41</v>
      </c>
      <c r="J135" s="19" t="s">
        <v>42</v>
      </c>
      <c r="K135" s="25" t="s">
        <v>43</v>
      </c>
      <c r="L135" s="26" t="s">
        <v>44</v>
      </c>
    </row>
    <row r="136" spans="1:12" ht="13.5">
      <c r="A136" s="113" t="str">
        <f>C124</f>
        <v>中国分LWFC</v>
      </c>
      <c r="B136" s="113"/>
      <c r="C136" s="19" t="s">
        <v>46</v>
      </c>
      <c r="D136" s="19"/>
      <c r="E136" s="19"/>
      <c r="F136" s="19"/>
      <c r="G136" s="25"/>
      <c r="H136" s="26"/>
      <c r="I136" s="19"/>
      <c r="J136" s="19"/>
      <c r="K136" s="25"/>
      <c r="L136" s="26"/>
    </row>
    <row r="137" spans="1:12" ht="13.5">
      <c r="A137" s="113" t="str">
        <f>F124</f>
        <v>FC鬼高（P）</v>
      </c>
      <c r="B137" s="113"/>
      <c r="C137" s="19"/>
      <c r="D137" s="19" t="s">
        <v>45</v>
      </c>
      <c r="E137" s="19"/>
      <c r="F137" s="19"/>
      <c r="G137" s="25"/>
      <c r="H137" s="26"/>
      <c r="I137" s="19"/>
      <c r="J137" s="19"/>
      <c r="K137" s="25"/>
      <c r="L137" s="26"/>
    </row>
    <row r="138" spans="1:12" ht="13.5">
      <c r="A138" s="113" t="str">
        <f>C125</f>
        <v>曽谷SC　</v>
      </c>
      <c r="B138" s="113"/>
      <c r="C138" s="19"/>
      <c r="D138" s="19"/>
      <c r="E138" s="19" t="s">
        <v>45</v>
      </c>
      <c r="F138" s="19"/>
      <c r="G138" s="25"/>
      <c r="H138" s="26"/>
      <c r="I138" s="19"/>
      <c r="J138" s="19"/>
      <c r="K138" s="25"/>
      <c r="L138" s="26"/>
    </row>
    <row r="139" spans="1:12" ht="13.5">
      <c r="A139" s="113" t="str">
        <f>F125</f>
        <v>富美浜SC　</v>
      </c>
      <c r="B139" s="113"/>
      <c r="C139" s="19"/>
      <c r="D139" s="19"/>
      <c r="E139" s="19"/>
      <c r="F139" s="19" t="s">
        <v>45</v>
      </c>
      <c r="G139" s="25"/>
      <c r="H139" s="26"/>
      <c r="I139" s="19"/>
      <c r="J139" s="19"/>
      <c r="K139" s="25"/>
      <c r="L139" s="26"/>
    </row>
    <row r="140" spans="1:12" ht="13.5">
      <c r="A140" s="113" t="str">
        <f>F126</f>
        <v>大和田SC</v>
      </c>
      <c r="B140" s="113"/>
      <c r="C140" s="19"/>
      <c r="D140" s="19"/>
      <c r="E140" s="19"/>
      <c r="F140" s="19"/>
      <c r="G140" s="25" t="s">
        <v>45</v>
      </c>
      <c r="H140" s="26"/>
      <c r="I140" s="19"/>
      <c r="J140" s="19"/>
      <c r="K140" s="25"/>
      <c r="L140" s="26"/>
    </row>
    <row r="143" spans="1:10" ht="13.5">
      <c r="A143" s="103" t="s">
        <v>141</v>
      </c>
      <c r="B143" s="104"/>
      <c r="C143" s="114" t="s">
        <v>99</v>
      </c>
      <c r="D143" s="114"/>
      <c r="E143" s="114"/>
      <c r="F143" s="114"/>
      <c r="G143" s="115"/>
      <c r="H143" s="106" t="str">
        <f>'リーグ戦表'!B14</f>
        <v>塩焼小</v>
      </c>
      <c r="I143" s="108"/>
      <c r="J143" t="s">
        <v>7</v>
      </c>
    </row>
    <row r="144" spans="6:12" ht="14.25" thickBot="1">
      <c r="F144" s="86" t="s">
        <v>57</v>
      </c>
      <c r="G144" s="86"/>
      <c r="H144" s="86" t="str">
        <f>'リーグ戦表'!C14</f>
        <v>南市川JFC　大﨑</v>
      </c>
      <c r="I144" s="86"/>
      <c r="J144" s="86"/>
      <c r="K144" s="27"/>
      <c r="L144" s="27"/>
    </row>
    <row r="145" spans="1:12" ht="14.25" thickBot="1">
      <c r="A145" s="10"/>
      <c r="B145" s="11"/>
      <c r="C145" s="87" t="s">
        <v>31</v>
      </c>
      <c r="D145" s="88"/>
      <c r="E145" s="88"/>
      <c r="F145" s="88"/>
      <c r="G145" s="89"/>
      <c r="H145" s="90" t="s">
        <v>32</v>
      </c>
      <c r="I145" s="90"/>
      <c r="J145" s="12" t="s">
        <v>54</v>
      </c>
      <c r="K145" s="12" t="s">
        <v>33</v>
      </c>
      <c r="L145" s="13" t="s">
        <v>34</v>
      </c>
    </row>
    <row r="146" spans="1:12" ht="13.5">
      <c r="A146" s="94" t="s">
        <v>146</v>
      </c>
      <c r="B146" s="14">
        <v>1</v>
      </c>
      <c r="C146" s="91" t="str">
        <f>'リーグ戦表'!D14</f>
        <v>冨貴島FC</v>
      </c>
      <c r="D146" s="91"/>
      <c r="E146" s="31" t="s">
        <v>36</v>
      </c>
      <c r="F146" s="91" t="str">
        <f>'リーグ戦表'!E14</f>
        <v>FC平田</v>
      </c>
      <c r="G146" s="91"/>
      <c r="H146" s="92">
        <v>0.4583333333333333</v>
      </c>
      <c r="I146" s="93"/>
      <c r="J146" s="16" t="str">
        <f>F147</f>
        <v>百合台SC</v>
      </c>
      <c r="K146" s="16" t="str">
        <f>C147</f>
        <v>南市川JFC　</v>
      </c>
      <c r="L146" s="17" t="str">
        <f>F148</f>
        <v>信篤FC　</v>
      </c>
    </row>
    <row r="147" spans="1:12" ht="13.5">
      <c r="A147" s="95"/>
      <c r="B147" s="18">
        <v>2</v>
      </c>
      <c r="C147" s="79" t="str">
        <f>'リーグ戦表'!F14</f>
        <v>南市川JFC　</v>
      </c>
      <c r="D147" s="79"/>
      <c r="E147" s="32" t="s">
        <v>37</v>
      </c>
      <c r="F147" s="79" t="str">
        <f>'リーグ戦表'!G14</f>
        <v>百合台SC</v>
      </c>
      <c r="G147" s="79"/>
      <c r="H147" s="80">
        <v>0.4930555555555556</v>
      </c>
      <c r="I147" s="81"/>
      <c r="J147" s="19" t="str">
        <f>F146</f>
        <v>FC平田</v>
      </c>
      <c r="K147" s="19" t="str">
        <f>C146</f>
        <v>冨貴島FC</v>
      </c>
      <c r="L147" s="20" t="str">
        <f>F148</f>
        <v>信篤FC　</v>
      </c>
    </row>
    <row r="148" spans="1:12" ht="13.5">
      <c r="A148" s="95"/>
      <c r="B148" s="18">
        <v>3</v>
      </c>
      <c r="C148" s="79" t="str">
        <f>C146</f>
        <v>冨貴島FC</v>
      </c>
      <c r="D148" s="79"/>
      <c r="E148" s="32" t="s">
        <v>35</v>
      </c>
      <c r="F148" s="79" t="str">
        <f>'リーグ戦表'!H14</f>
        <v>信篤FC　</v>
      </c>
      <c r="G148" s="79"/>
      <c r="H148" s="80">
        <v>0.5277777777777778</v>
      </c>
      <c r="I148" s="81"/>
      <c r="J148" s="19" t="str">
        <f>C147</f>
        <v>南市川JFC　</v>
      </c>
      <c r="K148" s="19" t="str">
        <f>F147</f>
        <v>百合台SC</v>
      </c>
      <c r="L148" s="20" t="str">
        <f>F146</f>
        <v>FC平田</v>
      </c>
    </row>
    <row r="149" spans="1:12" ht="13.5">
      <c r="A149" s="95"/>
      <c r="B149" s="18">
        <v>4</v>
      </c>
      <c r="C149" s="101" t="str">
        <f>F146</f>
        <v>FC平田</v>
      </c>
      <c r="D149" s="101"/>
      <c r="E149" s="19" t="s">
        <v>35</v>
      </c>
      <c r="F149" s="101" t="str">
        <f>F147</f>
        <v>百合台SC</v>
      </c>
      <c r="G149" s="101"/>
      <c r="H149" s="80">
        <v>0.5625</v>
      </c>
      <c r="I149" s="81"/>
      <c r="J149" s="19" t="str">
        <f>C146</f>
        <v>冨貴島FC</v>
      </c>
      <c r="K149" s="19" t="str">
        <f>C147</f>
        <v>南市川JFC　</v>
      </c>
      <c r="L149" s="20" t="str">
        <f>F148</f>
        <v>信篤FC　</v>
      </c>
    </row>
    <row r="150" spans="1:12" ht="14.25" thickBot="1">
      <c r="A150" s="96"/>
      <c r="B150" s="21">
        <v>5</v>
      </c>
      <c r="C150" s="98" t="str">
        <f>C147</f>
        <v>南市川JFC　</v>
      </c>
      <c r="D150" s="98"/>
      <c r="E150" s="23" t="s">
        <v>35</v>
      </c>
      <c r="F150" s="98" t="str">
        <f>F148</f>
        <v>信篤FC　</v>
      </c>
      <c r="G150" s="98"/>
      <c r="H150" s="82">
        <v>0.5972222222222222</v>
      </c>
      <c r="I150" s="83"/>
      <c r="J150" s="23" t="str">
        <f>F146</f>
        <v>FC平田</v>
      </c>
      <c r="K150" s="23" t="str">
        <f>F147</f>
        <v>百合台SC</v>
      </c>
      <c r="L150" s="24" t="str">
        <f>C146</f>
        <v>冨貴島FC</v>
      </c>
    </row>
    <row r="151" spans="1:12" ht="13.5">
      <c r="A151" s="94" t="s">
        <v>147</v>
      </c>
      <c r="B151" s="14">
        <v>6</v>
      </c>
      <c r="C151" s="97" t="str">
        <f>C146</f>
        <v>冨貴島FC</v>
      </c>
      <c r="D151" s="97"/>
      <c r="E151" s="16" t="s">
        <v>35</v>
      </c>
      <c r="F151" s="97" t="str">
        <f>F147</f>
        <v>百合台SC</v>
      </c>
      <c r="G151" s="97"/>
      <c r="H151" s="99">
        <v>0.375</v>
      </c>
      <c r="I151" s="100"/>
      <c r="J151" s="16" t="str">
        <f>F148</f>
        <v>信篤FC　</v>
      </c>
      <c r="K151" s="16" t="str">
        <f>C147</f>
        <v>南市川JFC　</v>
      </c>
      <c r="L151" s="17" t="str">
        <f>F146</f>
        <v>FC平田</v>
      </c>
    </row>
    <row r="152" spans="1:12" ht="13.5">
      <c r="A152" s="95"/>
      <c r="B152" s="18">
        <v>7</v>
      </c>
      <c r="C152" s="101" t="str">
        <f>F146</f>
        <v>FC平田</v>
      </c>
      <c r="D152" s="101"/>
      <c r="E152" s="19" t="s">
        <v>35</v>
      </c>
      <c r="F152" s="101" t="str">
        <f>C147</f>
        <v>南市川JFC　</v>
      </c>
      <c r="G152" s="101"/>
      <c r="H152" s="102">
        <v>0.40972222222222227</v>
      </c>
      <c r="I152" s="78"/>
      <c r="J152" s="19" t="str">
        <f>C146</f>
        <v>冨貴島FC</v>
      </c>
      <c r="K152" s="19" t="str">
        <f>F147</f>
        <v>百合台SC</v>
      </c>
      <c r="L152" s="20" t="str">
        <f>F148</f>
        <v>信篤FC　</v>
      </c>
    </row>
    <row r="153" spans="1:12" ht="13.5">
      <c r="A153" s="95"/>
      <c r="B153" s="18">
        <v>8</v>
      </c>
      <c r="C153" s="101" t="str">
        <f>F147</f>
        <v>百合台SC</v>
      </c>
      <c r="D153" s="101"/>
      <c r="E153" s="19" t="s">
        <v>35</v>
      </c>
      <c r="F153" s="101" t="str">
        <f>F148</f>
        <v>信篤FC　</v>
      </c>
      <c r="G153" s="101"/>
      <c r="H153" s="102">
        <v>0.444444444444445</v>
      </c>
      <c r="I153" s="78"/>
      <c r="J153" s="19" t="str">
        <f>C147</f>
        <v>南市川JFC　</v>
      </c>
      <c r="K153" s="19" t="str">
        <f>F146</f>
        <v>FC平田</v>
      </c>
      <c r="L153" s="20" t="str">
        <f>C146</f>
        <v>冨貴島FC</v>
      </c>
    </row>
    <row r="154" spans="1:12" ht="13.5">
      <c r="A154" s="95"/>
      <c r="B154" s="18">
        <v>9</v>
      </c>
      <c r="C154" s="101" t="str">
        <f>C146</f>
        <v>冨貴島FC</v>
      </c>
      <c r="D154" s="101"/>
      <c r="E154" s="19" t="s">
        <v>38</v>
      </c>
      <c r="F154" s="101" t="str">
        <f>C147</f>
        <v>南市川JFC　</v>
      </c>
      <c r="G154" s="101"/>
      <c r="H154" s="102">
        <v>0.479166666666667</v>
      </c>
      <c r="I154" s="78"/>
      <c r="J154" s="19" t="str">
        <f>F148</f>
        <v>信篤FC　</v>
      </c>
      <c r="K154" s="19" t="str">
        <f>F146</f>
        <v>FC平田</v>
      </c>
      <c r="L154" s="20" t="str">
        <f>F147</f>
        <v>百合台SC</v>
      </c>
    </row>
    <row r="155" spans="1:12" ht="14.25" thickBot="1">
      <c r="A155" s="96"/>
      <c r="B155" s="21">
        <v>10</v>
      </c>
      <c r="C155" s="98" t="str">
        <f>F146</f>
        <v>FC平田</v>
      </c>
      <c r="D155" s="98"/>
      <c r="E155" s="23" t="s">
        <v>35</v>
      </c>
      <c r="F155" s="98" t="str">
        <f>F148</f>
        <v>信篤FC　</v>
      </c>
      <c r="G155" s="98"/>
      <c r="H155" s="84">
        <v>0.513888888888889</v>
      </c>
      <c r="I155" s="85"/>
      <c r="J155" s="23" t="str">
        <f>F147</f>
        <v>百合台SC</v>
      </c>
      <c r="K155" s="23" t="str">
        <f>C147</f>
        <v>南市川JFC　</v>
      </c>
      <c r="L155" s="24" t="str">
        <f>C146</f>
        <v>冨貴島FC</v>
      </c>
    </row>
    <row r="157" spans="1:12" ht="13.5">
      <c r="A157" s="112" t="s">
        <v>39</v>
      </c>
      <c r="B157" s="112"/>
      <c r="C157" s="19" t="str">
        <f>C146</f>
        <v>冨貴島FC</v>
      </c>
      <c r="D157" s="19" t="str">
        <f>F146</f>
        <v>FC平田</v>
      </c>
      <c r="E157" s="19" t="str">
        <f>C147</f>
        <v>南市川JFC　</v>
      </c>
      <c r="F157" s="19" t="str">
        <f>F147</f>
        <v>百合台SC</v>
      </c>
      <c r="G157" s="25" t="str">
        <f>F148</f>
        <v>信篤FC　</v>
      </c>
      <c r="H157" s="26" t="s">
        <v>40</v>
      </c>
      <c r="I157" s="19" t="s">
        <v>41</v>
      </c>
      <c r="J157" s="19" t="s">
        <v>42</v>
      </c>
      <c r="K157" s="25" t="s">
        <v>43</v>
      </c>
      <c r="L157" s="26" t="s">
        <v>44</v>
      </c>
    </row>
    <row r="158" spans="1:12" ht="13.5">
      <c r="A158" s="113" t="str">
        <f>C146</f>
        <v>冨貴島FC</v>
      </c>
      <c r="B158" s="113"/>
      <c r="C158" s="19" t="s">
        <v>46</v>
      </c>
      <c r="D158" s="19"/>
      <c r="E158" s="19"/>
      <c r="F158" s="19"/>
      <c r="G158" s="25"/>
      <c r="H158" s="26"/>
      <c r="I158" s="19"/>
      <c r="J158" s="19"/>
      <c r="K158" s="25"/>
      <c r="L158" s="26"/>
    </row>
    <row r="159" spans="1:12" ht="13.5">
      <c r="A159" s="113" t="str">
        <f>F146</f>
        <v>FC平田</v>
      </c>
      <c r="B159" s="113"/>
      <c r="C159" s="19"/>
      <c r="D159" s="19" t="s">
        <v>45</v>
      </c>
      <c r="E159" s="19"/>
      <c r="F159" s="19"/>
      <c r="G159" s="25"/>
      <c r="H159" s="26"/>
      <c r="I159" s="19"/>
      <c r="J159" s="19"/>
      <c r="K159" s="25"/>
      <c r="L159" s="26"/>
    </row>
    <row r="160" spans="1:12" ht="13.5">
      <c r="A160" s="113" t="str">
        <f>C147</f>
        <v>南市川JFC　</v>
      </c>
      <c r="B160" s="113"/>
      <c r="C160" s="19"/>
      <c r="D160" s="19"/>
      <c r="E160" s="19" t="s">
        <v>45</v>
      </c>
      <c r="F160" s="19"/>
      <c r="G160" s="25"/>
      <c r="H160" s="26"/>
      <c r="I160" s="19"/>
      <c r="J160" s="19"/>
      <c r="K160" s="25"/>
      <c r="L160" s="26"/>
    </row>
    <row r="161" spans="1:12" ht="13.5">
      <c r="A161" s="113" t="str">
        <f>F147</f>
        <v>百合台SC</v>
      </c>
      <c r="B161" s="113"/>
      <c r="C161" s="19"/>
      <c r="D161" s="19"/>
      <c r="E161" s="19"/>
      <c r="F161" s="19" t="s">
        <v>45</v>
      </c>
      <c r="G161" s="25"/>
      <c r="H161" s="26"/>
      <c r="I161" s="19"/>
      <c r="J161" s="19"/>
      <c r="K161" s="25"/>
      <c r="L161" s="26"/>
    </row>
    <row r="162" spans="1:12" ht="13.5">
      <c r="A162" s="113" t="str">
        <f>F148</f>
        <v>信篤FC　</v>
      </c>
      <c r="B162" s="113"/>
      <c r="C162" s="19"/>
      <c r="D162" s="19"/>
      <c r="E162" s="19"/>
      <c r="F162" s="19"/>
      <c r="G162" s="25" t="s">
        <v>45</v>
      </c>
      <c r="H162" s="26"/>
      <c r="I162" s="19"/>
      <c r="J162" s="19"/>
      <c r="K162" s="25"/>
      <c r="L162" s="26"/>
    </row>
  </sheetData>
  <sheetProtection/>
  <mergeCells count="322">
    <mergeCell ref="C128:D128"/>
    <mergeCell ref="C131:D131"/>
    <mergeCell ref="F131:G131"/>
    <mergeCell ref="H131:I131"/>
    <mergeCell ref="A140:B140"/>
    <mergeCell ref="H129:I129"/>
    <mergeCell ref="C130:D130"/>
    <mergeCell ref="F130:G130"/>
    <mergeCell ref="H130:I130"/>
    <mergeCell ref="C132:D132"/>
    <mergeCell ref="F132:G132"/>
    <mergeCell ref="H132:I132"/>
    <mergeCell ref="H133:I133"/>
    <mergeCell ref="A135:B135"/>
    <mergeCell ref="A136:B136"/>
    <mergeCell ref="A137:B137"/>
    <mergeCell ref="H143:I143"/>
    <mergeCell ref="A115:B115"/>
    <mergeCell ref="A116:B116"/>
    <mergeCell ref="A117:B117"/>
    <mergeCell ref="A118:B118"/>
    <mergeCell ref="C109:D109"/>
    <mergeCell ref="F109:G109"/>
    <mergeCell ref="H109:I109"/>
    <mergeCell ref="A114:B114"/>
    <mergeCell ref="C112:D112"/>
    <mergeCell ref="F112:G112"/>
    <mergeCell ref="H112:I112"/>
    <mergeCell ref="A107:A109"/>
    <mergeCell ref="C107:D107"/>
    <mergeCell ref="F107:G107"/>
    <mergeCell ref="H107:I107"/>
    <mergeCell ref="C108:D108"/>
    <mergeCell ref="F108:G108"/>
    <mergeCell ref="H108:I108"/>
    <mergeCell ref="H23:J23"/>
    <mergeCell ref="A100:B100"/>
    <mergeCell ref="A101:B101"/>
    <mergeCell ref="A110:A112"/>
    <mergeCell ref="C110:D110"/>
    <mergeCell ref="F110:G110"/>
    <mergeCell ref="H110:I110"/>
    <mergeCell ref="C111:D111"/>
    <mergeCell ref="F111:G111"/>
    <mergeCell ref="H111:I111"/>
    <mergeCell ref="H26:I26"/>
    <mergeCell ref="C27:D27"/>
    <mergeCell ref="F27:G27"/>
    <mergeCell ref="H27:I27"/>
    <mergeCell ref="H7:I7"/>
    <mergeCell ref="H10:I10"/>
    <mergeCell ref="C29:D29"/>
    <mergeCell ref="F29:G29"/>
    <mergeCell ref="H29:I29"/>
    <mergeCell ref="C25:D25"/>
    <mergeCell ref="F25:G25"/>
    <mergeCell ref="H25:I25"/>
    <mergeCell ref="C26:D26"/>
    <mergeCell ref="F26:G26"/>
    <mergeCell ref="C5:D5"/>
    <mergeCell ref="F5:G5"/>
    <mergeCell ref="H5:I5"/>
    <mergeCell ref="C6:D6"/>
    <mergeCell ref="C9:D9"/>
    <mergeCell ref="F9:G9"/>
    <mergeCell ref="H9:I9"/>
    <mergeCell ref="C10:D10"/>
    <mergeCell ref="F10:G10"/>
    <mergeCell ref="A25:A29"/>
    <mergeCell ref="F7:G7"/>
    <mergeCell ref="C3:G3"/>
    <mergeCell ref="H3:I3"/>
    <mergeCell ref="C11:D11"/>
    <mergeCell ref="F11:G11"/>
    <mergeCell ref="H11:I11"/>
    <mergeCell ref="C12:D12"/>
    <mergeCell ref="F12:G12"/>
    <mergeCell ref="H12:I12"/>
    <mergeCell ref="A4:A8"/>
    <mergeCell ref="F6:G6"/>
    <mergeCell ref="H6:I6"/>
    <mergeCell ref="C7:D7"/>
    <mergeCell ref="C8:D8"/>
    <mergeCell ref="F8:G8"/>
    <mergeCell ref="H8:I8"/>
    <mergeCell ref="C4:D4"/>
    <mergeCell ref="F4:G4"/>
    <mergeCell ref="H4:I4"/>
    <mergeCell ref="H13:I13"/>
    <mergeCell ref="A19:B19"/>
    <mergeCell ref="A17:B17"/>
    <mergeCell ref="A18:B18"/>
    <mergeCell ref="A16:B16"/>
    <mergeCell ref="F23:G23"/>
    <mergeCell ref="C13:D13"/>
    <mergeCell ref="F13:G13"/>
    <mergeCell ref="F2:G2"/>
    <mergeCell ref="H2:J2"/>
    <mergeCell ref="A9:A13"/>
    <mergeCell ref="C28:D28"/>
    <mergeCell ref="F28:G28"/>
    <mergeCell ref="H28:I28"/>
    <mergeCell ref="C24:G24"/>
    <mergeCell ref="H24:I24"/>
    <mergeCell ref="A20:B20"/>
    <mergeCell ref="A15:B15"/>
    <mergeCell ref="A30:A34"/>
    <mergeCell ref="C30:D30"/>
    <mergeCell ref="F30:G30"/>
    <mergeCell ref="H30:I30"/>
    <mergeCell ref="C31:D31"/>
    <mergeCell ref="F31:G31"/>
    <mergeCell ref="H31:I31"/>
    <mergeCell ref="C34:D34"/>
    <mergeCell ref="F34:G34"/>
    <mergeCell ref="H34:I34"/>
    <mergeCell ref="H32:I32"/>
    <mergeCell ref="C33:D33"/>
    <mergeCell ref="F33:G33"/>
    <mergeCell ref="H33:I33"/>
    <mergeCell ref="C32:D32"/>
    <mergeCell ref="F32:G32"/>
    <mergeCell ref="A84:B84"/>
    <mergeCell ref="A60:B60"/>
    <mergeCell ref="A61:B61"/>
    <mergeCell ref="A62:B62"/>
    <mergeCell ref="A68:A72"/>
    <mergeCell ref="A36:B36"/>
    <mergeCell ref="A97:B97"/>
    <mergeCell ref="A98:B98"/>
    <mergeCell ref="A99:B99"/>
    <mergeCell ref="A93:A95"/>
    <mergeCell ref="A79:B79"/>
    <mergeCell ref="A80:B80"/>
    <mergeCell ref="A81:B81"/>
    <mergeCell ref="A82:B82"/>
    <mergeCell ref="A83:B83"/>
    <mergeCell ref="A73:A77"/>
    <mergeCell ref="F77:G77"/>
    <mergeCell ref="H77:I77"/>
    <mergeCell ref="F53:G53"/>
    <mergeCell ref="H53:I53"/>
    <mergeCell ref="A57:B57"/>
    <mergeCell ref="A58:B58"/>
    <mergeCell ref="A59:B59"/>
    <mergeCell ref="A51:A55"/>
    <mergeCell ref="A90:A92"/>
    <mergeCell ref="C90:D90"/>
    <mergeCell ref="F90:G90"/>
    <mergeCell ref="H90:I90"/>
    <mergeCell ref="C91:D91"/>
    <mergeCell ref="F91:G91"/>
    <mergeCell ref="H91:I91"/>
    <mergeCell ref="A41:B41"/>
    <mergeCell ref="A37:B37"/>
    <mergeCell ref="A38:B38"/>
    <mergeCell ref="A39:B39"/>
    <mergeCell ref="A40:B40"/>
    <mergeCell ref="C75:D75"/>
    <mergeCell ref="F75:G75"/>
    <mergeCell ref="H75:I75"/>
    <mergeCell ref="F94:G94"/>
    <mergeCell ref="H94:I94"/>
    <mergeCell ref="C68:D68"/>
    <mergeCell ref="F68:G68"/>
    <mergeCell ref="H68:I68"/>
    <mergeCell ref="C69:D69"/>
    <mergeCell ref="F69:G69"/>
    <mergeCell ref="H69:I69"/>
    <mergeCell ref="H65:I65"/>
    <mergeCell ref="F66:G66"/>
    <mergeCell ref="H66:J66"/>
    <mergeCell ref="C67:G67"/>
    <mergeCell ref="H67:I67"/>
    <mergeCell ref="C73:D73"/>
    <mergeCell ref="F73:G73"/>
    <mergeCell ref="H73:I73"/>
    <mergeCell ref="C74:D74"/>
    <mergeCell ref="F74:G74"/>
    <mergeCell ref="H74:I74"/>
    <mergeCell ref="C70:D70"/>
    <mergeCell ref="F70:G70"/>
    <mergeCell ref="H70:I70"/>
    <mergeCell ref="C71:D71"/>
    <mergeCell ref="F71:G71"/>
    <mergeCell ref="H50:I50"/>
    <mergeCell ref="F44:G44"/>
    <mergeCell ref="H44:J44"/>
    <mergeCell ref="C45:G45"/>
    <mergeCell ref="A46:A50"/>
    <mergeCell ref="C46:D46"/>
    <mergeCell ref="F46:G46"/>
    <mergeCell ref="H46:I46"/>
    <mergeCell ref="C47:D47"/>
    <mergeCell ref="F47:G47"/>
    <mergeCell ref="H47:I47"/>
    <mergeCell ref="C48:D48"/>
    <mergeCell ref="F48:G48"/>
    <mergeCell ref="H48:I48"/>
    <mergeCell ref="H43:K43"/>
    <mergeCell ref="H71:I71"/>
    <mergeCell ref="C72:D72"/>
    <mergeCell ref="F72:G72"/>
    <mergeCell ref="H72:I72"/>
    <mergeCell ref="C49:D49"/>
    <mergeCell ref="F49:G49"/>
    <mergeCell ref="H49:I49"/>
    <mergeCell ref="C50:D50"/>
    <mergeCell ref="F50:G50"/>
    <mergeCell ref="C76:D76"/>
    <mergeCell ref="F76:G76"/>
    <mergeCell ref="H76:I76"/>
    <mergeCell ref="C77:D77"/>
    <mergeCell ref="H55:I55"/>
    <mergeCell ref="C51:D51"/>
    <mergeCell ref="F51:G51"/>
    <mergeCell ref="H51:I51"/>
    <mergeCell ref="C52:D52"/>
    <mergeCell ref="F52:G52"/>
    <mergeCell ref="H52:I52"/>
    <mergeCell ref="C53:D53"/>
    <mergeCell ref="C94:D94"/>
    <mergeCell ref="H45:I45"/>
    <mergeCell ref="H87:I87"/>
    <mergeCell ref="F88:G88"/>
    <mergeCell ref="H88:J88"/>
    <mergeCell ref="C54:D54"/>
    <mergeCell ref="F54:G54"/>
    <mergeCell ref="H54:I54"/>
    <mergeCell ref="C55:D55"/>
    <mergeCell ref="F55:G55"/>
    <mergeCell ref="C89:G89"/>
    <mergeCell ref="H89:I89"/>
    <mergeCell ref="C93:D93"/>
    <mergeCell ref="F93:G93"/>
    <mergeCell ref="H93:I93"/>
    <mergeCell ref="C92:D92"/>
    <mergeCell ref="F92:G92"/>
    <mergeCell ref="H92:I92"/>
    <mergeCell ref="C147:D147"/>
    <mergeCell ref="C95:D95"/>
    <mergeCell ref="F95:G95"/>
    <mergeCell ref="H95:I95"/>
    <mergeCell ref="F128:G128"/>
    <mergeCell ref="H128:I128"/>
    <mergeCell ref="H124:I124"/>
    <mergeCell ref="C125:D125"/>
    <mergeCell ref="F125:G125"/>
    <mergeCell ref="H125:I125"/>
    <mergeCell ref="C145:G145"/>
    <mergeCell ref="H145:I145"/>
    <mergeCell ref="C146:D146"/>
    <mergeCell ref="F146:G146"/>
    <mergeCell ref="H146:I146"/>
    <mergeCell ref="C124:D124"/>
    <mergeCell ref="F124:G124"/>
    <mergeCell ref="F144:G144"/>
    <mergeCell ref="H144:J144"/>
    <mergeCell ref="C126:D126"/>
    <mergeCell ref="F126:G126"/>
    <mergeCell ref="H126:I126"/>
    <mergeCell ref="C127:D127"/>
    <mergeCell ref="F127:G127"/>
    <mergeCell ref="H127:I127"/>
    <mergeCell ref="H121:I121"/>
    <mergeCell ref="F122:G122"/>
    <mergeCell ref="H122:J122"/>
    <mergeCell ref="C123:G123"/>
    <mergeCell ref="H123:I123"/>
    <mergeCell ref="H104:I104"/>
    <mergeCell ref="F105:G105"/>
    <mergeCell ref="H105:J105"/>
    <mergeCell ref="C106:G106"/>
    <mergeCell ref="H106:I106"/>
    <mergeCell ref="C154:D154"/>
    <mergeCell ref="F154:G154"/>
    <mergeCell ref="H154:I154"/>
    <mergeCell ref="H155:I155"/>
    <mergeCell ref="C149:D149"/>
    <mergeCell ref="F149:G149"/>
    <mergeCell ref="H149:I149"/>
    <mergeCell ref="C150:D150"/>
    <mergeCell ref="F150:G150"/>
    <mergeCell ref="H150:I150"/>
    <mergeCell ref="C153:D153"/>
    <mergeCell ref="F153:G153"/>
    <mergeCell ref="H153:I153"/>
    <mergeCell ref="A124:A128"/>
    <mergeCell ref="A146:A150"/>
    <mergeCell ref="F147:G147"/>
    <mergeCell ref="H147:I147"/>
    <mergeCell ref="C148:D148"/>
    <mergeCell ref="F148:G148"/>
    <mergeCell ref="H148:I148"/>
    <mergeCell ref="H151:I151"/>
    <mergeCell ref="C152:D152"/>
    <mergeCell ref="F152:G152"/>
    <mergeCell ref="H152:I152"/>
    <mergeCell ref="F151:G151"/>
    <mergeCell ref="C155:D155"/>
    <mergeCell ref="F155:G155"/>
    <mergeCell ref="A129:A133"/>
    <mergeCell ref="C129:D129"/>
    <mergeCell ref="F129:G129"/>
    <mergeCell ref="C133:D133"/>
    <mergeCell ref="F133:G133"/>
    <mergeCell ref="A138:B138"/>
    <mergeCell ref="A139:B139"/>
    <mergeCell ref="A159:B159"/>
    <mergeCell ref="A160:B160"/>
    <mergeCell ref="A161:B161"/>
    <mergeCell ref="A162:B162"/>
    <mergeCell ref="H1:J1"/>
    <mergeCell ref="H22:J22"/>
    <mergeCell ref="A157:B157"/>
    <mergeCell ref="A158:B158"/>
    <mergeCell ref="C121:G121"/>
    <mergeCell ref="A121:B121"/>
    <mergeCell ref="A143:B143"/>
    <mergeCell ref="C143:G143"/>
    <mergeCell ref="A151:A155"/>
    <mergeCell ref="C151:D151"/>
  </mergeCells>
  <printOptions/>
  <pageMargins left="0.7874015748031497" right="0" top="0.3937007874015748" bottom="0.11811023622047245" header="0.11811023622047245" footer="0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K20" sqref="K20"/>
    </sheetView>
  </sheetViews>
  <sheetFormatPr defaultColWidth="13.00390625" defaultRowHeight="13.5"/>
  <sheetData>
    <row r="1" spans="1:9" ht="33.75" customHeight="1">
      <c r="A1" s="160" t="s">
        <v>132</v>
      </c>
      <c r="B1" s="161"/>
      <c r="C1" s="129" t="s">
        <v>81</v>
      </c>
      <c r="D1" s="129"/>
      <c r="E1" s="129"/>
      <c r="F1" s="130"/>
      <c r="G1" s="145" t="s">
        <v>84</v>
      </c>
      <c r="H1" s="146"/>
      <c r="I1" s="54" t="s">
        <v>7</v>
      </c>
    </row>
    <row r="2" spans="5:11" ht="21.75" customHeight="1" thickBot="1">
      <c r="E2" s="86"/>
      <c r="F2" s="86"/>
      <c r="G2" s="86"/>
      <c r="H2" s="86"/>
      <c r="I2" s="86"/>
      <c r="J2" s="27"/>
      <c r="K2" s="27"/>
    </row>
    <row r="3" spans="1:11" ht="24.75" customHeight="1" thickBot="1">
      <c r="A3" s="10"/>
      <c r="B3" s="11"/>
      <c r="C3" s="156" t="s">
        <v>31</v>
      </c>
      <c r="D3" s="157"/>
      <c r="E3" s="157"/>
      <c r="F3" s="158"/>
      <c r="G3" s="159" t="s">
        <v>32</v>
      </c>
      <c r="H3" s="159"/>
      <c r="I3" s="55" t="s">
        <v>54</v>
      </c>
      <c r="J3" s="55" t="s">
        <v>33</v>
      </c>
      <c r="K3" s="56" t="s">
        <v>34</v>
      </c>
    </row>
    <row r="4" spans="1:11" ht="28.5" customHeight="1">
      <c r="A4" s="150"/>
      <c r="B4" s="72">
        <v>1</v>
      </c>
      <c r="C4" s="153" t="s">
        <v>86</v>
      </c>
      <c r="D4" s="153"/>
      <c r="E4" s="154" t="s">
        <v>87</v>
      </c>
      <c r="F4" s="154"/>
      <c r="G4" s="148">
        <v>0.375</v>
      </c>
      <c r="H4" s="143"/>
      <c r="I4" s="48" t="s">
        <v>149</v>
      </c>
      <c r="J4" s="48" t="s">
        <v>162</v>
      </c>
      <c r="K4" s="49" t="s">
        <v>161</v>
      </c>
    </row>
    <row r="5" spans="1:11" ht="28.5" customHeight="1">
      <c r="A5" s="151"/>
      <c r="B5" s="73">
        <v>2</v>
      </c>
      <c r="C5" s="142" t="s">
        <v>88</v>
      </c>
      <c r="D5" s="142"/>
      <c r="E5" s="155" t="s">
        <v>89</v>
      </c>
      <c r="F5" s="155"/>
      <c r="G5" s="149">
        <v>0.40972222222222227</v>
      </c>
      <c r="H5" s="136"/>
      <c r="I5" s="43" t="s">
        <v>151</v>
      </c>
      <c r="J5" s="43" t="s">
        <v>127</v>
      </c>
      <c r="K5" s="50" t="s">
        <v>152</v>
      </c>
    </row>
    <row r="6" spans="1:11" ht="28.5" customHeight="1" thickBot="1">
      <c r="A6" s="151"/>
      <c r="B6" s="73">
        <v>3</v>
      </c>
      <c r="C6" s="142" t="s">
        <v>90</v>
      </c>
      <c r="D6" s="142"/>
      <c r="E6" s="155" t="s">
        <v>76</v>
      </c>
      <c r="F6" s="155"/>
      <c r="G6" s="149">
        <v>0.4444444444444444</v>
      </c>
      <c r="H6" s="136"/>
      <c r="I6" s="43" t="s">
        <v>150</v>
      </c>
      <c r="J6" s="43" t="s">
        <v>128</v>
      </c>
      <c r="K6" s="50" t="s">
        <v>153</v>
      </c>
    </row>
    <row r="7" spans="1:11" ht="28.5" customHeight="1">
      <c r="A7" s="151"/>
      <c r="B7" s="72">
        <v>4</v>
      </c>
      <c r="C7" s="143" t="s">
        <v>77</v>
      </c>
      <c r="D7" s="143"/>
      <c r="E7" s="144" t="s">
        <v>91</v>
      </c>
      <c r="F7" s="144"/>
      <c r="G7" s="148">
        <v>0.4791666666666667</v>
      </c>
      <c r="H7" s="143"/>
      <c r="I7" s="48" t="s">
        <v>154</v>
      </c>
      <c r="J7" s="48" t="s">
        <v>155</v>
      </c>
      <c r="K7" s="49" t="s">
        <v>129</v>
      </c>
    </row>
    <row r="8" spans="1:11" ht="28.5" customHeight="1">
      <c r="A8" s="151"/>
      <c r="B8" s="73">
        <v>5</v>
      </c>
      <c r="C8" s="136" t="s">
        <v>92</v>
      </c>
      <c r="D8" s="136"/>
      <c r="E8" s="135" t="s">
        <v>94</v>
      </c>
      <c r="F8" s="135"/>
      <c r="G8" s="149">
        <v>0.513888888888889</v>
      </c>
      <c r="H8" s="136"/>
      <c r="I8" s="43" t="s">
        <v>156</v>
      </c>
      <c r="J8" s="43" t="s">
        <v>157</v>
      </c>
      <c r="K8" s="50" t="s">
        <v>130</v>
      </c>
    </row>
    <row r="9" spans="1:11" ht="28.5" customHeight="1" thickBot="1">
      <c r="A9" s="152"/>
      <c r="B9" s="74">
        <v>6</v>
      </c>
      <c r="C9" s="140" t="s">
        <v>89</v>
      </c>
      <c r="D9" s="140"/>
      <c r="E9" s="141" t="s">
        <v>95</v>
      </c>
      <c r="F9" s="141"/>
      <c r="G9" s="147">
        <v>0.548611111111111</v>
      </c>
      <c r="H9" s="140"/>
      <c r="I9" s="51" t="s">
        <v>159</v>
      </c>
      <c r="J9" s="51" t="s">
        <v>158</v>
      </c>
      <c r="K9" s="52" t="s">
        <v>160</v>
      </c>
    </row>
    <row r="11" spans="1:10" ht="27" customHeight="1">
      <c r="A11" s="145" t="s">
        <v>133</v>
      </c>
      <c r="B11" s="146"/>
      <c r="C11" s="43" t="s">
        <v>74</v>
      </c>
      <c r="D11" s="43" t="s">
        <v>75</v>
      </c>
      <c r="E11" s="43" t="s">
        <v>76</v>
      </c>
      <c r="F11" s="66" t="s">
        <v>40</v>
      </c>
      <c r="G11" s="43" t="s">
        <v>41</v>
      </c>
      <c r="H11" s="43" t="s">
        <v>42</v>
      </c>
      <c r="I11" s="67" t="s">
        <v>43</v>
      </c>
      <c r="J11" s="66" t="s">
        <v>44</v>
      </c>
    </row>
    <row r="12" spans="1:10" ht="27" customHeight="1">
      <c r="A12" s="135" t="s">
        <v>85</v>
      </c>
      <c r="B12" s="135"/>
      <c r="C12" s="43" t="s">
        <v>46</v>
      </c>
      <c r="D12" s="43" t="s">
        <v>121</v>
      </c>
      <c r="E12" s="43" t="s">
        <v>122</v>
      </c>
      <c r="F12" s="66"/>
      <c r="G12" s="43"/>
      <c r="H12" s="43"/>
      <c r="I12" s="67"/>
      <c r="J12" s="66"/>
    </row>
    <row r="13" spans="1:10" ht="27" customHeight="1">
      <c r="A13" s="135" t="s">
        <v>72</v>
      </c>
      <c r="B13" s="135"/>
      <c r="C13" s="43"/>
      <c r="D13" s="43" t="s">
        <v>82</v>
      </c>
      <c r="E13" s="43" t="s">
        <v>123</v>
      </c>
      <c r="F13" s="66"/>
      <c r="G13" s="43"/>
      <c r="H13" s="43"/>
      <c r="I13" s="67"/>
      <c r="J13" s="66"/>
    </row>
    <row r="14" spans="1:10" ht="27" customHeight="1">
      <c r="A14" s="135" t="s">
        <v>93</v>
      </c>
      <c r="B14" s="135"/>
      <c r="C14" s="43"/>
      <c r="D14" s="43"/>
      <c r="E14" s="43" t="s">
        <v>83</v>
      </c>
      <c r="F14" s="66"/>
      <c r="G14" s="43"/>
      <c r="H14" s="43"/>
      <c r="I14" s="67"/>
      <c r="J14" s="66"/>
    </row>
    <row r="15" spans="1:10" ht="13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7" customHeight="1">
      <c r="A16" s="136" t="s">
        <v>134</v>
      </c>
      <c r="B16" s="136"/>
      <c r="C16" s="43" t="s">
        <v>77</v>
      </c>
      <c r="D16" s="43" t="s">
        <v>78</v>
      </c>
      <c r="E16" s="43" t="s">
        <v>80</v>
      </c>
      <c r="F16" s="66" t="s">
        <v>40</v>
      </c>
      <c r="G16" s="43" t="s">
        <v>41</v>
      </c>
      <c r="H16" s="43" t="s">
        <v>42</v>
      </c>
      <c r="I16" s="67" t="s">
        <v>43</v>
      </c>
      <c r="J16" s="66" t="s">
        <v>44</v>
      </c>
    </row>
    <row r="17" spans="1:10" ht="27" customHeight="1">
      <c r="A17" s="137" t="s">
        <v>73</v>
      </c>
      <c r="B17" s="138"/>
      <c r="C17" s="43" t="s">
        <v>46</v>
      </c>
      <c r="D17" s="43" t="s">
        <v>124</v>
      </c>
      <c r="E17" s="43" t="s">
        <v>125</v>
      </c>
      <c r="F17" s="66"/>
      <c r="G17" s="43"/>
      <c r="H17" s="43"/>
      <c r="I17" s="67"/>
      <c r="J17" s="66"/>
    </row>
    <row r="18" spans="1:10" ht="27" customHeight="1">
      <c r="A18" s="137" t="s">
        <v>89</v>
      </c>
      <c r="B18" s="138"/>
      <c r="C18" s="43"/>
      <c r="D18" s="43" t="s">
        <v>45</v>
      </c>
      <c r="E18" s="43" t="s">
        <v>126</v>
      </c>
      <c r="F18" s="66"/>
      <c r="G18" s="43"/>
      <c r="H18" s="43"/>
      <c r="I18" s="67"/>
      <c r="J18" s="66"/>
    </row>
    <row r="19" spans="1:10" ht="27" customHeight="1">
      <c r="A19" s="137" t="s">
        <v>79</v>
      </c>
      <c r="B19" s="138"/>
      <c r="C19" s="43"/>
      <c r="D19" s="43"/>
      <c r="E19" s="43" t="s">
        <v>46</v>
      </c>
      <c r="F19" s="66"/>
      <c r="G19" s="43"/>
      <c r="H19" s="43"/>
      <c r="I19" s="67"/>
      <c r="J19" s="66"/>
    </row>
    <row r="20" ht="24.75" customHeight="1"/>
    <row r="21" spans="1:2" ht="24.75" thickBot="1">
      <c r="A21" s="164" t="s">
        <v>96</v>
      </c>
      <c r="B21" s="164"/>
    </row>
    <row r="22" spans="1:9" ht="24.75" customHeight="1" thickBot="1">
      <c r="A22" s="162" t="s">
        <v>119</v>
      </c>
      <c r="B22" s="157"/>
      <c r="C22" s="157"/>
      <c r="D22" s="157"/>
      <c r="E22" s="163"/>
      <c r="F22" s="71" t="s">
        <v>117</v>
      </c>
      <c r="G22" s="68" t="s">
        <v>54</v>
      </c>
      <c r="H22" s="55" t="s">
        <v>33</v>
      </c>
      <c r="I22" s="56" t="s">
        <v>34</v>
      </c>
    </row>
    <row r="23" spans="1:9" ht="39" customHeight="1" thickBot="1">
      <c r="A23" s="131" t="s">
        <v>135</v>
      </c>
      <c r="B23" s="132"/>
      <c r="C23" s="44" t="s">
        <v>97</v>
      </c>
      <c r="D23" s="133" t="s">
        <v>136</v>
      </c>
      <c r="E23" s="134"/>
      <c r="F23" s="53">
        <v>0.6180555555555556</v>
      </c>
      <c r="G23" s="69" t="s">
        <v>98</v>
      </c>
      <c r="H23" s="70" t="s">
        <v>98</v>
      </c>
      <c r="I23" s="70" t="s">
        <v>98</v>
      </c>
    </row>
    <row r="25" ht="39" customHeight="1"/>
    <row r="26" spans="1:9" ht="33.75" customHeight="1">
      <c r="A26" s="160" t="s">
        <v>131</v>
      </c>
      <c r="B26" s="161"/>
      <c r="C26" s="129" t="s">
        <v>81</v>
      </c>
      <c r="D26" s="129"/>
      <c r="E26" s="129"/>
      <c r="G26" s="145" t="s">
        <v>178</v>
      </c>
      <c r="H26" s="146"/>
      <c r="I26" s="54" t="s">
        <v>7</v>
      </c>
    </row>
    <row r="27" spans="5:11" ht="14.25" thickBot="1">
      <c r="E27" s="86"/>
      <c r="F27" s="86"/>
      <c r="G27" s="86"/>
      <c r="H27" s="86"/>
      <c r="I27" s="86"/>
      <c r="J27" s="27"/>
      <c r="K27" s="27"/>
    </row>
    <row r="28" spans="1:11" ht="25.5" customHeight="1" thickBot="1">
      <c r="A28" s="10"/>
      <c r="B28" s="11"/>
      <c r="C28" s="156" t="s">
        <v>31</v>
      </c>
      <c r="D28" s="157"/>
      <c r="E28" s="157"/>
      <c r="F28" s="158"/>
      <c r="G28" s="159" t="s">
        <v>32</v>
      </c>
      <c r="H28" s="159"/>
      <c r="I28" s="55" t="s">
        <v>54</v>
      </c>
      <c r="J28" s="55" t="s">
        <v>33</v>
      </c>
      <c r="K28" s="56" t="s">
        <v>34</v>
      </c>
    </row>
    <row r="29" spans="1:11" ht="28.5" customHeight="1">
      <c r="A29" s="150"/>
      <c r="B29" s="72">
        <v>1</v>
      </c>
      <c r="C29" s="153" t="s">
        <v>103</v>
      </c>
      <c r="D29" s="153"/>
      <c r="E29" s="154" t="s">
        <v>104</v>
      </c>
      <c r="F29" s="154"/>
      <c r="G29" s="148">
        <v>0.375</v>
      </c>
      <c r="H29" s="143"/>
      <c r="I29" s="48" t="s">
        <v>163</v>
      </c>
      <c r="J29" s="48" t="s">
        <v>164</v>
      </c>
      <c r="K29" s="49" t="s">
        <v>166</v>
      </c>
    </row>
    <row r="30" spans="1:11" ht="28.5" customHeight="1">
      <c r="A30" s="151"/>
      <c r="B30" s="73">
        <v>2</v>
      </c>
      <c r="C30" s="142" t="s">
        <v>108</v>
      </c>
      <c r="D30" s="142"/>
      <c r="E30" s="155" t="s">
        <v>105</v>
      </c>
      <c r="F30" s="155"/>
      <c r="G30" s="149">
        <v>0.40972222222222227</v>
      </c>
      <c r="H30" s="136"/>
      <c r="I30" s="43" t="s">
        <v>165</v>
      </c>
      <c r="J30" s="43" t="s">
        <v>170</v>
      </c>
      <c r="K30" s="50" t="s">
        <v>174</v>
      </c>
    </row>
    <row r="31" spans="1:11" ht="28.5" customHeight="1" thickBot="1">
      <c r="A31" s="151"/>
      <c r="B31" s="73">
        <v>3</v>
      </c>
      <c r="C31" s="142" t="s">
        <v>109</v>
      </c>
      <c r="D31" s="142"/>
      <c r="E31" s="155" t="s">
        <v>106</v>
      </c>
      <c r="F31" s="155"/>
      <c r="G31" s="149">
        <v>0.4444444444444444</v>
      </c>
      <c r="H31" s="136"/>
      <c r="I31" s="43" t="s">
        <v>166</v>
      </c>
      <c r="J31" s="43" t="s">
        <v>171</v>
      </c>
      <c r="K31" s="50" t="s">
        <v>175</v>
      </c>
    </row>
    <row r="32" spans="1:11" ht="28.5" customHeight="1">
      <c r="A32" s="151"/>
      <c r="B32" s="72">
        <v>4</v>
      </c>
      <c r="C32" s="143" t="s">
        <v>108</v>
      </c>
      <c r="D32" s="143"/>
      <c r="E32" s="144" t="s">
        <v>107</v>
      </c>
      <c r="F32" s="144"/>
      <c r="G32" s="148">
        <v>0.4791666666666667</v>
      </c>
      <c r="H32" s="143"/>
      <c r="I32" s="48" t="s">
        <v>167</v>
      </c>
      <c r="J32" s="48" t="s">
        <v>172</v>
      </c>
      <c r="K32" s="49" t="s">
        <v>176</v>
      </c>
    </row>
    <row r="33" spans="1:11" ht="28.5" customHeight="1">
      <c r="A33" s="151"/>
      <c r="B33" s="73">
        <v>5</v>
      </c>
      <c r="C33" s="136" t="s">
        <v>104</v>
      </c>
      <c r="D33" s="136"/>
      <c r="E33" s="135" t="s">
        <v>106</v>
      </c>
      <c r="F33" s="135"/>
      <c r="G33" s="149">
        <v>0.513888888888889</v>
      </c>
      <c r="H33" s="136"/>
      <c r="I33" s="43" t="s">
        <v>168</v>
      </c>
      <c r="J33" s="43" t="s">
        <v>173</v>
      </c>
      <c r="K33" s="50" t="s">
        <v>166</v>
      </c>
    </row>
    <row r="34" spans="1:11" ht="28.5" customHeight="1" thickBot="1">
      <c r="A34" s="152"/>
      <c r="B34" s="74">
        <v>6</v>
      </c>
      <c r="C34" s="140" t="s">
        <v>105</v>
      </c>
      <c r="D34" s="140"/>
      <c r="E34" s="141" t="s">
        <v>107</v>
      </c>
      <c r="F34" s="141"/>
      <c r="G34" s="147">
        <v>0.548611111111111</v>
      </c>
      <c r="H34" s="140"/>
      <c r="I34" s="51" t="s">
        <v>169</v>
      </c>
      <c r="J34" s="51" t="s">
        <v>174</v>
      </c>
      <c r="K34" s="52" t="s">
        <v>177</v>
      </c>
    </row>
    <row r="36" spans="1:10" s="54" customFormat="1" ht="27" customHeight="1">
      <c r="A36" s="136" t="s">
        <v>110</v>
      </c>
      <c r="B36" s="136"/>
      <c r="C36" s="43" t="s">
        <v>103</v>
      </c>
      <c r="D36" s="43" t="s">
        <v>113</v>
      </c>
      <c r="E36" s="43" t="s">
        <v>106</v>
      </c>
      <c r="F36" s="66" t="s">
        <v>40</v>
      </c>
      <c r="G36" s="43" t="s">
        <v>41</v>
      </c>
      <c r="H36" s="43" t="s">
        <v>42</v>
      </c>
      <c r="I36" s="67" t="s">
        <v>43</v>
      </c>
      <c r="J36" s="66" t="s">
        <v>44</v>
      </c>
    </row>
    <row r="37" spans="1:10" s="54" customFormat="1" ht="27" customHeight="1">
      <c r="A37" s="135" t="s">
        <v>112</v>
      </c>
      <c r="B37" s="135"/>
      <c r="C37" s="43" t="s">
        <v>46</v>
      </c>
      <c r="D37" s="43" t="s">
        <v>121</v>
      </c>
      <c r="E37" s="43" t="s">
        <v>122</v>
      </c>
      <c r="F37" s="66"/>
      <c r="G37" s="43"/>
      <c r="H37" s="43"/>
      <c r="I37" s="67"/>
      <c r="J37" s="66"/>
    </row>
    <row r="38" spans="1:10" s="54" customFormat="1" ht="27" customHeight="1">
      <c r="A38" s="135" t="s">
        <v>104</v>
      </c>
      <c r="B38" s="135"/>
      <c r="C38" s="43"/>
      <c r="D38" s="43" t="s">
        <v>45</v>
      </c>
      <c r="E38" s="43" t="s">
        <v>123</v>
      </c>
      <c r="F38" s="66"/>
      <c r="G38" s="43"/>
      <c r="H38" s="43"/>
      <c r="I38" s="67"/>
      <c r="J38" s="66"/>
    </row>
    <row r="39" spans="1:10" s="54" customFormat="1" ht="27" customHeight="1">
      <c r="A39" s="135" t="s">
        <v>106</v>
      </c>
      <c r="B39" s="135"/>
      <c r="C39" s="43"/>
      <c r="D39" s="43"/>
      <c r="E39" s="43" t="s">
        <v>83</v>
      </c>
      <c r="F39" s="66"/>
      <c r="G39" s="43"/>
      <c r="H39" s="43"/>
      <c r="I39" s="67"/>
      <c r="J39" s="66"/>
    </row>
    <row r="40" s="54" customFormat="1" ht="27" customHeight="1"/>
    <row r="41" spans="1:10" s="54" customFormat="1" ht="27" customHeight="1">
      <c r="A41" s="136" t="s">
        <v>111</v>
      </c>
      <c r="B41" s="136"/>
      <c r="C41" s="43" t="s">
        <v>108</v>
      </c>
      <c r="D41" s="43" t="s">
        <v>105</v>
      </c>
      <c r="E41" s="43" t="s">
        <v>114</v>
      </c>
      <c r="F41" s="66" t="s">
        <v>40</v>
      </c>
      <c r="G41" s="43" t="s">
        <v>41</v>
      </c>
      <c r="H41" s="43" t="s">
        <v>42</v>
      </c>
      <c r="I41" s="67" t="s">
        <v>43</v>
      </c>
      <c r="J41" s="66" t="s">
        <v>44</v>
      </c>
    </row>
    <row r="42" spans="1:10" s="54" customFormat="1" ht="27" customHeight="1">
      <c r="A42" s="137" t="s">
        <v>108</v>
      </c>
      <c r="B42" s="138"/>
      <c r="C42" s="43" t="s">
        <v>46</v>
      </c>
      <c r="D42" s="43" t="s">
        <v>124</v>
      </c>
      <c r="E42" s="43" t="s">
        <v>125</v>
      </c>
      <c r="F42" s="66"/>
      <c r="G42" s="43"/>
      <c r="H42" s="43"/>
      <c r="I42" s="67"/>
      <c r="J42" s="66"/>
    </row>
    <row r="43" spans="1:10" s="54" customFormat="1" ht="27" customHeight="1">
      <c r="A43" s="137" t="s">
        <v>105</v>
      </c>
      <c r="B43" s="138"/>
      <c r="C43" s="43"/>
      <c r="D43" s="43" t="s">
        <v>45</v>
      </c>
      <c r="E43" s="43" t="s">
        <v>126</v>
      </c>
      <c r="F43" s="66"/>
      <c r="G43" s="43"/>
      <c r="H43" s="43"/>
      <c r="I43" s="67"/>
      <c r="J43" s="66"/>
    </row>
    <row r="44" spans="1:10" s="54" customFormat="1" ht="27" customHeight="1">
      <c r="A44" s="137" t="s">
        <v>107</v>
      </c>
      <c r="B44" s="138"/>
      <c r="C44" s="43"/>
      <c r="D44" s="43"/>
      <c r="E44" s="43" t="s">
        <v>46</v>
      </c>
      <c r="F44" s="66"/>
      <c r="G44" s="43"/>
      <c r="H44" s="43"/>
      <c r="I44" s="67"/>
      <c r="J44" s="66"/>
    </row>
    <row r="45" ht="24.75" customHeight="1"/>
    <row r="46" spans="1:3" ht="24.75" thickBot="1">
      <c r="A46" s="139" t="s">
        <v>118</v>
      </c>
      <c r="B46" s="139"/>
      <c r="C46" s="139"/>
    </row>
    <row r="47" spans="1:9" ht="21.75" customHeight="1" thickBot="1">
      <c r="A47" s="162" t="s">
        <v>120</v>
      </c>
      <c r="B47" s="157"/>
      <c r="C47" s="157"/>
      <c r="D47" s="157"/>
      <c r="E47" s="163"/>
      <c r="F47" s="71" t="s">
        <v>32</v>
      </c>
      <c r="G47" s="55" t="s">
        <v>54</v>
      </c>
      <c r="H47" s="55" t="s">
        <v>33</v>
      </c>
      <c r="I47" s="56" t="s">
        <v>34</v>
      </c>
    </row>
    <row r="48" spans="1:9" ht="37.5" customHeight="1" thickBot="1">
      <c r="A48" s="131" t="s">
        <v>115</v>
      </c>
      <c r="B48" s="132"/>
      <c r="C48" s="44" t="s">
        <v>97</v>
      </c>
      <c r="D48" s="133" t="s">
        <v>116</v>
      </c>
      <c r="E48" s="134"/>
      <c r="F48" s="53">
        <v>0.5833333333333334</v>
      </c>
      <c r="G48" s="69" t="s">
        <v>98</v>
      </c>
      <c r="H48" s="70" t="s">
        <v>98</v>
      </c>
      <c r="I48" s="70" t="s">
        <v>98</v>
      </c>
    </row>
  </sheetData>
  <sheetProtection/>
  <mergeCells count="76">
    <mergeCell ref="G7:H7"/>
    <mergeCell ref="G8:H8"/>
    <mergeCell ref="A47:E47"/>
    <mergeCell ref="A21:B21"/>
    <mergeCell ref="A23:B23"/>
    <mergeCell ref="D23:E23"/>
    <mergeCell ref="A18:B18"/>
    <mergeCell ref="A19:B19"/>
    <mergeCell ref="A22:E22"/>
    <mergeCell ref="A26:B26"/>
    <mergeCell ref="G1:H1"/>
    <mergeCell ref="G2:I2"/>
    <mergeCell ref="C3:F3"/>
    <mergeCell ref="C4:D4"/>
    <mergeCell ref="G3:H3"/>
    <mergeCell ref="A1:B1"/>
    <mergeCell ref="C6:D6"/>
    <mergeCell ref="E6:F6"/>
    <mergeCell ref="G6:H6"/>
    <mergeCell ref="A4:A9"/>
    <mergeCell ref="E4:F4"/>
    <mergeCell ref="G4:H4"/>
    <mergeCell ref="E5:F5"/>
    <mergeCell ref="G5:H5"/>
    <mergeCell ref="E2:F2"/>
    <mergeCell ref="C8:D8"/>
    <mergeCell ref="E8:F8"/>
    <mergeCell ref="C9:D9"/>
    <mergeCell ref="E9:F9"/>
    <mergeCell ref="G28:H28"/>
    <mergeCell ref="A12:B12"/>
    <mergeCell ref="A13:B13"/>
    <mergeCell ref="A14:B14"/>
    <mergeCell ref="A16:B16"/>
    <mergeCell ref="G9:H9"/>
    <mergeCell ref="G30:H30"/>
    <mergeCell ref="C31:D31"/>
    <mergeCell ref="E31:F31"/>
    <mergeCell ref="G31:H31"/>
    <mergeCell ref="C26:E26"/>
    <mergeCell ref="G26:H26"/>
    <mergeCell ref="E27:F27"/>
    <mergeCell ref="G27:I27"/>
    <mergeCell ref="C28:F28"/>
    <mergeCell ref="G32:H32"/>
    <mergeCell ref="C33:D33"/>
    <mergeCell ref="E33:F33"/>
    <mergeCell ref="G33:H33"/>
    <mergeCell ref="G34:H34"/>
    <mergeCell ref="A36:B36"/>
    <mergeCell ref="A37:B37"/>
    <mergeCell ref="A38:B38"/>
    <mergeCell ref="A29:A34"/>
    <mergeCell ref="C29:D29"/>
    <mergeCell ref="E29:F29"/>
    <mergeCell ref="G29:H29"/>
    <mergeCell ref="C30:D30"/>
    <mergeCell ref="E30:F30"/>
    <mergeCell ref="E34:F34"/>
    <mergeCell ref="C5:D5"/>
    <mergeCell ref="A17:B17"/>
    <mergeCell ref="C7:D7"/>
    <mergeCell ref="E7:F7"/>
    <mergeCell ref="A11:B11"/>
    <mergeCell ref="C32:D32"/>
    <mergeCell ref="E32:F32"/>
    <mergeCell ref="C1:F1"/>
    <mergeCell ref="A48:B48"/>
    <mergeCell ref="D48:E48"/>
    <mergeCell ref="A39:B39"/>
    <mergeCell ref="A41:B41"/>
    <mergeCell ref="A42:B42"/>
    <mergeCell ref="A43:B43"/>
    <mergeCell ref="A44:B44"/>
    <mergeCell ref="A46:C46"/>
    <mergeCell ref="C34:D34"/>
  </mergeCells>
  <printOptions/>
  <pageMargins left="0.7" right="0.7" top="0.75" bottom="0.75" header="0.3" footer="0.3"/>
  <pageSetup fitToHeight="1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2018-06-30T22:49:49Z</cp:lastPrinted>
  <dcterms:created xsi:type="dcterms:W3CDTF">1997-01-08T22:48:59Z</dcterms:created>
  <dcterms:modified xsi:type="dcterms:W3CDTF">2018-07-09T00:46:37Z</dcterms:modified>
  <cp:category/>
  <cp:version/>
  <cp:contentType/>
  <cp:contentStatus/>
</cp:coreProperties>
</file>