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65" windowHeight="9030" activeTab="0"/>
  </bookViews>
  <sheets>
    <sheet name="１・２組" sheetId="1" r:id="rId1"/>
    <sheet name="３・４組" sheetId="2" r:id="rId2"/>
  </sheets>
  <definedNames>
    <definedName name="_xlnm.Print_Area" localSheetId="0">'１・２組'!$A$1:$X$26</definedName>
    <definedName name="_xlnm.Print_Area" localSheetId="1">'３・４組'!$A$1:$X$26</definedName>
  </definedNames>
  <calcPr fullCalcOnLoad="1"/>
</workbook>
</file>

<file path=xl/sharedStrings.xml><?xml version="1.0" encoding="utf-8"?>
<sst xmlns="http://schemas.openxmlformats.org/spreadsheetml/2006/main" count="170" uniqueCount="53">
  <si>
    <t>勝点</t>
  </si>
  <si>
    <t>得点</t>
  </si>
  <si>
    <t>失点</t>
  </si>
  <si>
    <t>順位</t>
  </si>
  <si>
    <t>秋津</t>
  </si>
  <si>
    <t>東習志野</t>
  </si>
  <si>
    <t>実籾</t>
  </si>
  <si>
    <t>勝</t>
  </si>
  <si>
    <t>分</t>
  </si>
  <si>
    <t>負</t>
  </si>
  <si>
    <t>対</t>
  </si>
  <si>
    <t>１組</t>
  </si>
  <si>
    <t>２組</t>
  </si>
  <si>
    <t>１組１位</t>
  </si>
  <si>
    <t>２組１位</t>
  </si>
  <si>
    <t>４組２位</t>
  </si>
  <si>
    <t>３組１位</t>
  </si>
  <si>
    <t>４組１位</t>
  </si>
  <si>
    <t>４組</t>
  </si>
  <si>
    <t>３組</t>
  </si>
  <si>
    <t>１組２位</t>
  </si>
  <si>
    <t>２組２位</t>
  </si>
  <si>
    <t>藤崎Ａ</t>
  </si>
  <si>
    <t>谷津Ｃ</t>
  </si>
  <si>
    <t>谷津Ｂ</t>
  </si>
  <si>
    <t>谷津Ａ</t>
  </si>
  <si>
    <t>藤崎Ｅ</t>
  </si>
  <si>
    <t xml:space="preserve"> 決勝戦</t>
  </si>
  <si>
    <t>３位決定戦</t>
  </si>
  <si>
    <t>－</t>
  </si>
  <si>
    <t>大久保Ｂ</t>
  </si>
  <si>
    <t>大久保Ａ</t>
  </si>
  <si>
    <t>得失</t>
  </si>
  <si>
    <t>MSS・香澄Ａ</t>
  </si>
  <si>
    <t>鷺沼</t>
  </si>
  <si>
    <t>大久保東Ａ</t>
  </si>
  <si>
    <t>谷津Ｄ</t>
  </si>
  <si>
    <t>藤崎Ｃ</t>
  </si>
  <si>
    <t>向山</t>
  </si>
  <si>
    <t>MSS・香澄Ｂ</t>
  </si>
  <si>
    <t>藤崎Ｄ</t>
  </si>
  <si>
    <t>藤崎Ｂ</t>
  </si>
  <si>
    <t>予選リーグ１組</t>
  </si>
  <si>
    <t>予選リーグ２組</t>
  </si>
  <si>
    <t>予選リーグ３組</t>
  </si>
  <si>
    <t>予選リーグ４組</t>
  </si>
  <si>
    <t>３組２位</t>
  </si>
  <si>
    <t>大久保東B</t>
  </si>
  <si>
    <t>○</t>
  </si>
  <si>
    <t>×</t>
  </si>
  <si>
    <t>△</t>
  </si>
  <si>
    <t>平成２５年度　ならしの朝日旗 結果　（２年生の部）</t>
  </si>
  <si>
    <t>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</si>
</sst>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  <numFmt numFmtId="177" formatCode="General&quot;組&quot;"/>
    <numFmt numFmtId="178" formatCode="0_);[Red]\(0\)"/>
    <numFmt numFmtId="179" formatCode="m&quot;月&quot;d&quot;日&quot;\(aaa&quot;）&quot;"/>
    <numFmt numFmtId="180" formatCode="mmm\-yyyy"/>
    <numFmt numFmtId="181" formatCode="0_ ;[Red]\-0\ "/>
    <numFmt numFmtId="182" formatCode="0_ "/>
  </numFmts>
  <fonts count="32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2"/>
      <color indexed="10"/>
      <name val="ＭＳ Ｐゴシック"/>
      <family val="3"/>
    </font>
    <font>
      <sz val="18"/>
      <name val="HGP創英角ﾎﾟｯﾌﾟ体"/>
      <family val="3"/>
    </font>
    <font>
      <sz val="14"/>
      <name val="HGPｺﾞｼｯｸE"/>
      <family val="3"/>
    </font>
    <font>
      <sz val="10"/>
      <name val="HGPｺﾞｼｯｸE"/>
      <family val="3"/>
    </font>
    <font>
      <sz val="11"/>
      <name val="HGPｺﾞｼｯｸE"/>
      <family val="3"/>
    </font>
    <font>
      <sz val="11"/>
      <color indexed="8"/>
      <name val="HGPｺﾞｼｯｸE"/>
      <family val="3"/>
    </font>
    <font>
      <sz val="12"/>
      <name val="HGPｺﾞｼｯｸE"/>
      <family val="3"/>
    </font>
    <font>
      <sz val="14"/>
      <color indexed="12"/>
      <name val="HGPｺﾞｼｯｸE"/>
      <family val="3"/>
    </font>
    <font>
      <b/>
      <sz val="12"/>
      <name val="HGPｺﾞｼｯｸE"/>
      <family val="3"/>
    </font>
    <font>
      <sz val="14"/>
      <color indexed="10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E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3" fillId="0" borderId="0" xfId="60" applyFont="1" applyFill="1" applyAlignment="1" applyProtection="1">
      <alignment horizontal="center" vertical="center" shrinkToFit="1"/>
      <protection/>
    </xf>
    <xf numFmtId="0" fontId="3" fillId="0" borderId="0" xfId="60" applyFont="1" applyFill="1" applyBorder="1" applyAlignment="1" applyProtection="1">
      <alignment horizontal="center" vertical="center" shrinkToFit="1"/>
      <protection/>
    </xf>
    <xf numFmtId="20" fontId="3" fillId="0" borderId="0" xfId="0" applyNumberFormat="1" applyFont="1" applyBorder="1" applyAlignment="1" applyProtection="1">
      <alignment horizontal="center" vertical="center" shrinkToFit="1"/>
      <protection/>
    </xf>
    <xf numFmtId="0" fontId="2" fillId="0" borderId="0" xfId="60" applyFont="1" applyFill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60" applyFont="1" applyFill="1" applyAlignment="1" applyProtection="1">
      <alignment horizontal="center" vertical="center" shrinkToFit="1"/>
      <protection/>
    </xf>
    <xf numFmtId="0" fontId="8" fillId="0" borderId="0" xfId="60" applyFont="1" applyFill="1" applyAlignment="1" applyProtection="1">
      <alignment horizontal="center" vertical="center" shrinkToFit="1"/>
      <protection/>
    </xf>
    <xf numFmtId="0" fontId="7" fillId="0" borderId="10" xfId="60" applyFont="1" applyFill="1" applyBorder="1" applyAlignment="1" applyProtection="1">
      <alignment horizontal="center" vertical="center" shrinkToFit="1"/>
      <protection/>
    </xf>
    <xf numFmtId="0" fontId="8" fillId="0" borderId="10" xfId="60" applyFont="1" applyFill="1" applyBorder="1" applyAlignment="1" applyProtection="1">
      <alignment horizontal="center" vertical="center" shrinkToFit="1"/>
      <protection/>
    </xf>
    <xf numFmtId="0" fontId="8" fillId="0" borderId="11" xfId="60" applyFont="1" applyFill="1" applyBorder="1" applyAlignment="1" applyProtection="1">
      <alignment horizontal="center" vertical="center" shrinkToFit="1"/>
      <protection/>
    </xf>
    <xf numFmtId="0" fontId="8" fillId="0" borderId="12" xfId="60" applyFont="1" applyFill="1" applyBorder="1" applyAlignment="1" applyProtection="1">
      <alignment horizontal="center" vertical="center" shrinkToFit="1"/>
      <protection/>
    </xf>
    <xf numFmtId="0" fontId="7" fillId="0" borderId="11" xfId="60" applyFont="1" applyFill="1" applyBorder="1" applyAlignment="1" applyProtection="1">
      <alignment horizontal="center" vertical="center" shrinkToFit="1"/>
      <protection/>
    </xf>
    <xf numFmtId="0" fontId="7" fillId="0" borderId="12" xfId="6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177" fontId="11" fillId="0" borderId="10" xfId="60" applyNumberFormat="1" applyFont="1" applyFill="1" applyBorder="1" applyAlignment="1" applyProtection="1">
      <alignment horizontal="center" vertical="center" shrinkToFit="1"/>
      <protection/>
    </xf>
    <xf numFmtId="178" fontId="9" fillId="24" borderId="18" xfId="61" applyNumberFormat="1" applyFont="1" applyFill="1" applyBorder="1" applyAlignment="1" applyProtection="1">
      <alignment horizontal="center" vertical="center" shrinkToFit="1"/>
      <protection/>
    </xf>
    <xf numFmtId="178" fontId="9" fillId="24" borderId="19" xfId="60" applyNumberFormat="1" applyFont="1" applyFill="1" applyBorder="1" applyAlignment="1" applyProtection="1">
      <alignment horizontal="center" vertical="center" shrinkToFit="1"/>
      <protection/>
    </xf>
    <xf numFmtId="0" fontId="9" fillId="0" borderId="18" xfId="60" applyNumberFormat="1" applyFont="1" applyFill="1" applyBorder="1" applyAlignment="1" applyProtection="1">
      <alignment horizontal="center" vertical="center" shrinkToFit="1"/>
      <protection/>
    </xf>
    <xf numFmtId="0" fontId="9" fillId="0" borderId="19" xfId="60" applyNumberFormat="1" applyFont="1" applyFill="1" applyBorder="1" applyAlignment="1" applyProtection="1">
      <alignment horizontal="center" vertical="center" shrinkToFit="1"/>
      <protection/>
    </xf>
    <xf numFmtId="0" fontId="9" fillId="0" borderId="20" xfId="60" applyNumberFormat="1" applyFont="1" applyFill="1" applyBorder="1" applyAlignment="1" applyProtection="1">
      <alignment horizontal="center" vertical="center" shrinkToFit="1"/>
      <protection/>
    </xf>
    <xf numFmtId="178" fontId="9" fillId="24" borderId="21" xfId="61" applyNumberFormat="1" applyFont="1" applyFill="1" applyBorder="1" applyAlignment="1" applyProtection="1">
      <alignment horizontal="center" vertical="center" shrinkToFit="1"/>
      <protection/>
    </xf>
    <xf numFmtId="178" fontId="9" fillId="24" borderId="22" xfId="60" applyNumberFormat="1" applyFont="1" applyFill="1" applyBorder="1" applyAlignment="1" applyProtection="1">
      <alignment horizontal="center" vertical="center" shrinkToFit="1"/>
      <protection/>
    </xf>
    <xf numFmtId="0" fontId="9" fillId="0" borderId="21" xfId="60" applyNumberFormat="1" applyFont="1" applyFill="1" applyBorder="1" applyAlignment="1" applyProtection="1">
      <alignment horizontal="center" vertical="center" shrinkToFit="1"/>
      <protection/>
    </xf>
    <xf numFmtId="0" fontId="9" fillId="0" borderId="23" xfId="60" applyNumberFormat="1" applyFont="1" applyFill="1" applyBorder="1" applyAlignment="1" applyProtection="1">
      <alignment horizontal="center" vertical="center" shrinkToFit="1"/>
      <protection/>
    </xf>
    <xf numFmtId="0" fontId="9" fillId="0" borderId="22" xfId="60" applyNumberFormat="1" applyFont="1" applyFill="1" applyBorder="1" applyAlignment="1" applyProtection="1">
      <alignment horizontal="center" vertical="center" shrinkToFit="1"/>
      <protection/>
    </xf>
    <xf numFmtId="178" fontId="9" fillId="24" borderId="24" xfId="61" applyNumberFormat="1" applyFont="1" applyFill="1" applyBorder="1" applyAlignment="1" applyProtection="1">
      <alignment horizontal="center" vertical="center" shrinkToFit="1"/>
      <protection/>
    </xf>
    <xf numFmtId="178" fontId="9" fillId="24" borderId="0" xfId="60" applyNumberFormat="1" applyFont="1" applyFill="1" applyBorder="1" applyAlignment="1" applyProtection="1">
      <alignment horizontal="center" vertical="center" shrinkToFit="1"/>
      <protection/>
    </xf>
    <xf numFmtId="178" fontId="9" fillId="24" borderId="25" xfId="60" applyNumberFormat="1" applyFont="1" applyFill="1" applyBorder="1" applyAlignment="1" applyProtection="1">
      <alignment horizontal="center" vertical="center" shrinkToFit="1"/>
      <protection/>
    </xf>
    <xf numFmtId="0" fontId="9" fillId="0" borderId="26" xfId="60" applyNumberFormat="1" applyFont="1" applyFill="1" applyBorder="1" applyAlignment="1" applyProtection="1">
      <alignment horizontal="center" vertical="center" shrinkToFit="1"/>
      <protection/>
    </xf>
    <xf numFmtId="0" fontId="9" fillId="0" borderId="27" xfId="60" applyNumberFormat="1" applyFont="1" applyFill="1" applyBorder="1" applyAlignment="1" applyProtection="1">
      <alignment horizontal="center" vertical="center" shrinkToFit="1"/>
      <protection/>
    </xf>
    <xf numFmtId="0" fontId="9" fillId="0" borderId="28" xfId="60" applyNumberFormat="1" applyFont="1" applyFill="1" applyBorder="1" applyAlignment="1" applyProtection="1">
      <alignment horizontal="center" vertical="center" shrinkToFit="1"/>
      <protection/>
    </xf>
    <xf numFmtId="178" fontId="9" fillId="24" borderId="26" xfId="60" applyNumberFormat="1" applyFont="1" applyFill="1" applyBorder="1" applyAlignment="1" applyProtection="1">
      <alignment horizontal="center" vertical="center" shrinkToFit="1"/>
      <protection/>
    </xf>
    <xf numFmtId="178" fontId="9" fillId="24" borderId="28" xfId="60" applyNumberFormat="1" applyFont="1" applyFill="1" applyBorder="1" applyAlignment="1" applyProtection="1">
      <alignment horizontal="center" vertical="center" shrinkToFit="1"/>
      <protection/>
    </xf>
    <xf numFmtId="178" fontId="9" fillId="24" borderId="27" xfId="60" applyNumberFormat="1" applyFont="1" applyFill="1" applyBorder="1" applyAlignment="1" applyProtection="1">
      <alignment horizontal="center" vertical="center" shrinkToFit="1"/>
      <protection/>
    </xf>
    <xf numFmtId="178" fontId="9" fillId="24" borderId="29" xfId="60" applyNumberFormat="1" applyFont="1" applyFill="1" applyBorder="1" applyAlignment="1" applyProtection="1">
      <alignment horizontal="center" vertical="center" shrinkToFit="1"/>
      <protection/>
    </xf>
    <xf numFmtId="178" fontId="9" fillId="24" borderId="30" xfId="60" applyNumberFormat="1" applyFont="1" applyFill="1" applyBorder="1" applyAlignment="1" applyProtection="1">
      <alignment horizontal="center" vertical="center" shrinkToFit="1"/>
      <protection/>
    </xf>
    <xf numFmtId="0" fontId="12" fillId="0" borderId="30" xfId="60" applyFont="1" applyFill="1" applyBorder="1" applyAlignment="1" applyProtection="1">
      <alignment horizontal="center" vertical="center" wrapText="1" shrinkToFit="1"/>
      <protection/>
    </xf>
    <xf numFmtId="0" fontId="9" fillId="0" borderId="22" xfId="60" applyFont="1" applyFill="1" applyBorder="1" applyAlignment="1" applyProtection="1">
      <alignment horizontal="center" vertical="center" shrinkToFit="1"/>
      <protection/>
    </xf>
    <xf numFmtId="0" fontId="8" fillId="0" borderId="22" xfId="60" applyNumberFormat="1" applyFont="1" applyFill="1" applyBorder="1" applyAlignment="1" applyProtection="1">
      <alignment horizontal="center" vertical="center" shrinkToFit="1"/>
      <protection/>
    </xf>
    <xf numFmtId="0" fontId="8" fillId="0" borderId="22" xfId="60" applyFont="1" applyFill="1" applyBorder="1" applyAlignment="1" applyProtection="1">
      <alignment horizontal="center" vertical="center" shrinkToFit="1"/>
      <protection/>
    </xf>
    <xf numFmtId="0" fontId="8" fillId="0" borderId="21" xfId="60" applyNumberFormat="1" applyFont="1" applyFill="1" applyBorder="1" applyAlignment="1" applyProtection="1">
      <alignment horizontal="center" vertical="center" shrinkToFit="1"/>
      <protection/>
    </xf>
    <xf numFmtId="0" fontId="8" fillId="0" borderId="23" xfId="60" applyNumberFormat="1" applyFont="1" applyFill="1" applyBorder="1" applyAlignment="1" applyProtection="1">
      <alignment horizontal="center" vertical="center" shrinkToFit="1"/>
      <protection/>
    </xf>
    <xf numFmtId="0" fontId="8" fillId="0" borderId="31" xfId="60" applyNumberFormat="1" applyFont="1" applyFill="1" applyBorder="1" applyAlignment="1" applyProtection="1">
      <alignment horizontal="center" vertical="center" shrinkToFit="1"/>
      <protection/>
    </xf>
    <xf numFmtId="0" fontId="8" fillId="0" borderId="32" xfId="60" applyNumberFormat="1" applyFont="1" applyFill="1" applyBorder="1" applyAlignment="1" applyProtection="1">
      <alignment horizontal="center" vertical="center" shrinkToFit="1"/>
      <protection/>
    </xf>
    <xf numFmtId="178" fontId="8" fillId="0" borderId="33" xfId="60" applyNumberFormat="1" applyFont="1" applyFill="1" applyBorder="1" applyAlignment="1" applyProtection="1">
      <alignment vertical="center" shrinkToFit="1"/>
      <protection/>
    </xf>
    <xf numFmtId="178" fontId="8" fillId="0" borderId="34" xfId="60" applyNumberFormat="1" applyFont="1" applyFill="1" applyBorder="1" applyAlignment="1" applyProtection="1">
      <alignment vertical="center" shrinkToFit="1"/>
      <protection/>
    </xf>
    <xf numFmtId="182" fontId="8" fillId="0" borderId="33" xfId="60" applyNumberFormat="1" applyFont="1" applyFill="1" applyBorder="1" applyAlignment="1" applyProtection="1">
      <alignment vertical="center" shrinkToFit="1"/>
      <protection/>
    </xf>
    <xf numFmtId="182" fontId="8" fillId="0" borderId="34" xfId="60" applyNumberFormat="1" applyFont="1" applyFill="1" applyBorder="1" applyAlignment="1" applyProtection="1">
      <alignment vertical="center" shrinkToFit="1"/>
      <protection/>
    </xf>
    <xf numFmtId="0" fontId="8" fillId="0" borderId="35" xfId="60" applyFont="1" applyFill="1" applyBorder="1" applyAlignment="1" applyProtection="1">
      <alignment horizontal="center" vertical="center" shrinkToFit="1"/>
      <protection/>
    </xf>
    <xf numFmtId="0" fontId="8" fillId="0" borderId="36" xfId="60" applyNumberFormat="1" applyFont="1" applyFill="1" applyBorder="1" applyAlignment="1" applyProtection="1">
      <alignment horizontal="center" vertical="center" shrinkToFit="1"/>
      <protection/>
    </xf>
    <xf numFmtId="0" fontId="8" fillId="0" borderId="13" xfId="60" applyFont="1" applyFill="1" applyBorder="1" applyAlignment="1" applyProtection="1">
      <alignment horizontal="center" vertical="center" shrinkToFit="1"/>
      <protection/>
    </xf>
    <xf numFmtId="0" fontId="8" fillId="0" borderId="33" xfId="60" applyFont="1" applyFill="1" applyBorder="1" applyAlignment="1" applyProtection="1">
      <alignment horizontal="center" vertical="center" shrinkToFit="1"/>
      <protection/>
    </xf>
    <xf numFmtId="0" fontId="8" fillId="0" borderId="37" xfId="60" applyFont="1" applyFill="1" applyBorder="1" applyAlignment="1" applyProtection="1">
      <alignment horizontal="center" vertical="center" shrinkToFit="1"/>
      <protection/>
    </xf>
    <xf numFmtId="0" fontId="8" fillId="0" borderId="38" xfId="60" applyFont="1" applyFill="1" applyBorder="1" applyAlignment="1" applyProtection="1">
      <alignment horizontal="center" vertical="center" shrinkToFit="1"/>
      <protection/>
    </xf>
    <xf numFmtId="0" fontId="8" fillId="0" borderId="16" xfId="60" applyFont="1" applyFill="1" applyBorder="1" applyAlignment="1" applyProtection="1">
      <alignment horizontal="center" vertical="center" shrinkToFit="1"/>
      <protection/>
    </xf>
    <xf numFmtId="0" fontId="8" fillId="0" borderId="34" xfId="60" applyFont="1" applyFill="1" applyBorder="1" applyAlignment="1" applyProtection="1">
      <alignment horizontal="center" vertical="center" shrinkToFit="1"/>
      <protection/>
    </xf>
    <xf numFmtId="0" fontId="9" fillId="0" borderId="35" xfId="60" applyFont="1" applyFill="1" applyBorder="1" applyAlignment="1" applyProtection="1">
      <alignment horizontal="center" vertical="center" shrinkToFit="1"/>
      <protection/>
    </xf>
    <xf numFmtId="0" fontId="9" fillId="0" borderId="0" xfId="60" applyNumberFormat="1" applyFont="1" applyFill="1" applyBorder="1" applyAlignment="1" applyProtection="1">
      <alignment horizontal="center" vertical="center" shrinkToFit="1"/>
      <protection/>
    </xf>
    <xf numFmtId="0" fontId="9" fillId="0" borderId="26" xfId="60" applyNumberFormat="1" applyFont="1" applyFill="1" applyBorder="1" applyAlignment="1" applyProtection="1">
      <alignment horizontal="center" vertical="center" shrinkToFit="1"/>
      <protection/>
    </xf>
    <xf numFmtId="0" fontId="9" fillId="0" borderId="22" xfId="60" applyFont="1" applyFill="1" applyBorder="1" applyAlignment="1" applyProtection="1">
      <alignment horizontal="center" vertical="center" shrinkToFit="1"/>
      <protection/>
    </xf>
    <xf numFmtId="0" fontId="9" fillId="0" borderId="28" xfId="60" applyNumberFormat="1" applyFont="1" applyFill="1" applyBorder="1" applyAlignment="1" applyProtection="1">
      <alignment horizontal="center" vertical="center" shrinkToFit="1"/>
      <protection/>
    </xf>
    <xf numFmtId="0" fontId="9" fillId="0" borderId="21" xfId="60" applyNumberFormat="1" applyFont="1" applyFill="1" applyBorder="1" applyAlignment="1" applyProtection="1">
      <alignment horizontal="center" vertical="center" shrinkToFit="1"/>
      <protection/>
    </xf>
    <xf numFmtId="0" fontId="9" fillId="0" borderId="23" xfId="60" applyNumberFormat="1" applyFont="1" applyFill="1" applyBorder="1" applyAlignment="1" applyProtection="1">
      <alignment horizontal="center" vertical="center" shrinkToFit="1"/>
      <protection/>
    </xf>
    <xf numFmtId="0" fontId="9" fillId="0" borderId="36" xfId="61" applyNumberFormat="1" applyFont="1" applyFill="1" applyBorder="1" applyAlignment="1" applyProtection="1">
      <alignment horizontal="center" vertical="center" shrinkToFit="1"/>
      <protection/>
    </xf>
    <xf numFmtId="0" fontId="9" fillId="0" borderId="35" xfId="60" applyFont="1" applyFill="1" applyBorder="1" applyAlignment="1" applyProtection="1">
      <alignment horizontal="center" vertical="center" shrinkToFit="1"/>
      <protection/>
    </xf>
    <xf numFmtId="0" fontId="9" fillId="0" borderId="32" xfId="60" applyNumberFormat="1" applyFont="1" applyFill="1" applyBorder="1" applyAlignment="1" applyProtection="1">
      <alignment horizontal="center" vertical="center" shrinkToFit="1"/>
      <protection/>
    </xf>
    <xf numFmtId="0" fontId="9" fillId="0" borderId="36" xfId="60" applyNumberFormat="1" applyFont="1" applyFill="1" applyBorder="1" applyAlignment="1" applyProtection="1">
      <alignment horizontal="center" vertical="center" shrinkToFit="1"/>
      <protection/>
    </xf>
    <xf numFmtId="0" fontId="9" fillId="0" borderId="35" xfId="60" applyNumberFormat="1" applyFont="1" applyFill="1" applyBorder="1" applyAlignment="1" applyProtection="1">
      <alignment horizontal="center" vertical="center" shrinkToFit="1"/>
      <protection/>
    </xf>
    <xf numFmtId="0" fontId="9" fillId="0" borderId="39" xfId="60" applyFont="1" applyFill="1" applyBorder="1" applyAlignment="1" applyProtection="1">
      <alignment horizontal="center" vertical="center" shrinkToFit="1"/>
      <protection/>
    </xf>
    <xf numFmtId="0" fontId="9" fillId="0" borderId="40" xfId="60" applyFont="1" applyFill="1" applyBorder="1" applyAlignment="1" applyProtection="1">
      <alignment horizontal="center" vertical="center" shrinkToFit="1"/>
      <protection/>
    </xf>
    <xf numFmtId="0" fontId="9" fillId="0" borderId="41" xfId="60" applyFont="1" applyFill="1" applyBorder="1" applyAlignment="1" applyProtection="1">
      <alignment horizontal="center" vertical="center" shrinkToFit="1"/>
      <protection/>
    </xf>
    <xf numFmtId="0" fontId="9" fillId="0" borderId="42" xfId="60" applyFont="1" applyFill="1" applyBorder="1" applyAlignment="1" applyProtection="1">
      <alignment horizontal="center" vertical="center" shrinkToFit="1"/>
      <protection/>
    </xf>
    <xf numFmtId="0" fontId="9" fillId="0" borderId="22" xfId="60" applyNumberFormat="1" applyFont="1" applyFill="1" applyBorder="1" applyAlignment="1" applyProtection="1">
      <alignment horizontal="center" vertical="center" shrinkToFit="1"/>
      <protection/>
    </xf>
    <xf numFmtId="178" fontId="9" fillId="24" borderId="21" xfId="61" applyNumberFormat="1" applyFont="1" applyFill="1" applyBorder="1" applyAlignment="1" applyProtection="1">
      <alignment horizontal="center" vertical="center" shrinkToFit="1"/>
      <protection/>
    </xf>
    <xf numFmtId="0" fontId="31" fillId="0" borderId="39" xfId="60" applyFont="1" applyFill="1" applyBorder="1" applyAlignment="1" applyProtection="1">
      <alignment horizontal="center" vertical="center" shrinkToFit="1"/>
      <protection/>
    </xf>
    <xf numFmtId="0" fontId="31" fillId="0" borderId="40" xfId="60" applyFont="1" applyFill="1" applyBorder="1" applyAlignment="1" applyProtection="1">
      <alignment horizontal="center" vertical="center" shrinkToFit="1"/>
      <protection/>
    </xf>
    <xf numFmtId="0" fontId="31" fillId="0" borderId="41" xfId="60" applyFont="1" applyFill="1" applyBorder="1" applyAlignment="1" applyProtection="1">
      <alignment horizontal="center" vertical="center" shrinkToFit="1"/>
      <protection/>
    </xf>
    <xf numFmtId="0" fontId="31" fillId="0" borderId="42" xfId="60" applyFont="1" applyFill="1" applyBorder="1" applyAlignment="1" applyProtection="1">
      <alignment horizontal="center" vertical="center" shrinkToFit="1"/>
      <protection/>
    </xf>
    <xf numFmtId="0" fontId="8" fillId="0" borderId="43" xfId="60" applyFont="1" applyFill="1" applyBorder="1" applyAlignment="1" applyProtection="1">
      <alignment horizontal="center" vertical="center" wrapText="1" shrinkToFit="1"/>
      <protection/>
    </xf>
    <xf numFmtId="0" fontId="10" fillId="0" borderId="29" xfId="60" applyFont="1" applyFill="1" applyBorder="1" applyAlignment="1" applyProtection="1">
      <alignment horizontal="center" vertical="center" wrapText="1" shrinkToFit="1"/>
      <protection/>
    </xf>
    <xf numFmtId="0" fontId="10" fillId="0" borderId="31" xfId="60" applyFont="1" applyFill="1" applyBorder="1" applyAlignment="1" applyProtection="1">
      <alignment horizontal="center" vertical="center" wrapText="1" shrinkToFit="1"/>
      <protection/>
    </xf>
    <xf numFmtId="0" fontId="13" fillId="0" borderId="0" xfId="60" applyFont="1" applyFill="1" applyBorder="1" applyAlignment="1" applyProtection="1">
      <alignment vertical="center"/>
      <protection/>
    </xf>
    <xf numFmtId="0" fontId="10" fillId="0" borderId="44" xfId="61" applyFont="1" applyFill="1" applyBorder="1" applyAlignment="1" applyProtection="1">
      <alignment horizontal="center" vertical="center" shrinkToFit="1"/>
      <protection/>
    </xf>
    <xf numFmtId="0" fontId="10" fillId="0" borderId="45" xfId="61" applyFont="1" applyFill="1" applyBorder="1" applyAlignment="1" applyProtection="1">
      <alignment horizontal="center" vertical="center" shrinkToFit="1"/>
      <protection/>
    </xf>
    <xf numFmtId="0" fontId="10" fillId="0" borderId="46" xfId="61" applyFont="1" applyFill="1" applyBorder="1" applyAlignment="1" applyProtection="1">
      <alignment horizontal="center" vertical="center" shrinkToFit="1"/>
      <protection/>
    </xf>
    <xf numFmtId="0" fontId="13" fillId="0" borderId="0" xfId="60" applyFont="1" applyFill="1" applyBorder="1" applyAlignment="1" applyProtection="1">
      <alignment horizontal="center" vertical="center"/>
      <protection/>
    </xf>
    <xf numFmtId="0" fontId="10" fillId="0" borderId="0" xfId="60" applyFont="1" applyFill="1" applyBorder="1" applyAlignment="1" applyProtection="1">
      <alignment horizontal="center" vertical="center" shrinkToFit="1"/>
      <protection/>
    </xf>
    <xf numFmtId="20" fontId="10" fillId="0" borderId="0" xfId="0" applyNumberFormat="1" applyFont="1" applyBorder="1" applyAlignment="1" applyProtection="1">
      <alignment horizontal="center" vertical="center" shrinkToFit="1"/>
      <protection/>
    </xf>
    <xf numFmtId="0" fontId="8" fillId="0" borderId="10" xfId="60" applyFont="1" applyFill="1" applyBorder="1" applyAlignment="1" applyProtection="1">
      <alignment horizontal="center" vertical="center" shrinkToFit="1"/>
      <protection/>
    </xf>
    <xf numFmtId="0" fontId="8" fillId="0" borderId="11" xfId="60" applyFont="1" applyFill="1" applyBorder="1" applyAlignment="1" applyProtection="1">
      <alignment horizontal="center" vertical="center" shrinkToFit="1"/>
      <protection/>
    </xf>
    <xf numFmtId="0" fontId="8" fillId="0" borderId="47" xfId="60" applyFont="1" applyFill="1" applyBorder="1" applyAlignment="1" applyProtection="1">
      <alignment horizontal="center" vertical="center" shrinkToFit="1"/>
      <protection/>
    </xf>
    <xf numFmtId="0" fontId="8" fillId="0" borderId="47" xfId="60" applyFont="1" applyFill="1" applyBorder="1" applyAlignment="1" applyProtection="1">
      <alignment horizontal="center" vertical="center" wrapText="1" shrinkToFit="1"/>
      <protection/>
    </xf>
    <xf numFmtId="0" fontId="8" fillId="0" borderId="48" xfId="60" applyFont="1" applyFill="1" applyBorder="1" applyAlignment="1" applyProtection="1">
      <alignment horizontal="center" vertical="center" wrapText="1" shrinkToFit="1"/>
      <protection/>
    </xf>
    <xf numFmtId="0" fontId="8" fillId="0" borderId="12" xfId="60" applyFont="1" applyFill="1" applyBorder="1" applyAlignment="1" applyProtection="1">
      <alignment horizontal="center" vertical="center" shrinkToFit="1"/>
      <protection/>
    </xf>
    <xf numFmtId="0" fontId="6" fillId="0" borderId="30" xfId="60" applyFont="1" applyFill="1" applyBorder="1" applyAlignment="1" applyProtection="1">
      <alignment horizontal="center" vertical="center"/>
      <protection/>
    </xf>
    <xf numFmtId="0" fontId="10" fillId="0" borderId="44" xfId="60" applyFont="1" applyFill="1" applyBorder="1" applyAlignment="1" applyProtection="1">
      <alignment horizontal="center" vertical="center" shrinkToFit="1"/>
      <protection/>
    </xf>
    <xf numFmtId="0" fontId="10" fillId="0" borderId="45" xfId="60" applyFont="1" applyFill="1" applyBorder="1" applyAlignment="1" applyProtection="1">
      <alignment horizontal="center" vertical="center" shrinkToFit="1"/>
      <protection/>
    </xf>
    <xf numFmtId="0" fontId="10" fillId="0" borderId="46" xfId="60" applyFont="1" applyFill="1" applyBorder="1" applyAlignment="1" applyProtection="1">
      <alignment horizontal="center" vertical="center" shrinkToFit="1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0" fontId="10" fillId="0" borderId="17" xfId="60" applyFont="1" applyFill="1" applyBorder="1" applyAlignment="1" applyProtection="1">
      <alignment horizontal="center" vertical="center" shrinkToFit="1"/>
      <protection/>
    </xf>
    <xf numFmtId="0" fontId="10" fillId="0" borderId="49" xfId="60" applyFont="1" applyFill="1" applyBorder="1" applyAlignment="1" applyProtection="1">
      <alignment horizontal="center" vertical="center" shrinkToFit="1"/>
      <protection/>
    </xf>
    <xf numFmtId="0" fontId="10" fillId="0" borderId="29" xfId="60" applyFont="1" applyFill="1" applyBorder="1" applyAlignment="1" applyProtection="1">
      <alignment horizontal="center" vertical="center" shrinkToFit="1"/>
      <protection/>
    </xf>
    <xf numFmtId="0" fontId="10" fillId="0" borderId="31" xfId="60" applyFont="1" applyFill="1" applyBorder="1" applyAlignment="1" applyProtection="1">
      <alignment horizontal="center" vertical="center" shrinkToFit="1"/>
      <protection/>
    </xf>
    <xf numFmtId="0" fontId="10" fillId="0" borderId="50" xfId="60" applyFont="1" applyFill="1" applyBorder="1" applyAlignment="1" applyProtection="1">
      <alignment horizontal="center" vertical="center" shrinkToFit="1"/>
      <protection/>
    </xf>
    <xf numFmtId="0" fontId="10" fillId="0" borderId="0" xfId="60" applyFont="1" applyFill="1" applyBorder="1" applyAlignment="1" applyProtection="1">
      <alignment horizontal="center" vertical="center"/>
      <protection/>
    </xf>
    <xf numFmtId="0" fontId="8" fillId="0" borderId="51" xfId="60" applyFont="1" applyFill="1" applyBorder="1" applyAlignment="1" applyProtection="1">
      <alignment horizontal="center" vertical="center" shrinkToFit="1"/>
      <protection/>
    </xf>
    <xf numFmtId="0" fontId="8" fillId="0" borderId="48" xfId="60" applyFont="1" applyFill="1" applyBorder="1" applyAlignment="1" applyProtection="1">
      <alignment horizontal="center" vertical="center" shrinkToFit="1"/>
      <protection/>
    </xf>
    <xf numFmtId="0" fontId="8" fillId="0" borderId="43" xfId="60" applyFont="1" applyFill="1" applyBorder="1" applyAlignment="1" applyProtection="1">
      <alignment horizontal="center" vertical="center" shrinkToFit="1"/>
      <protection/>
    </xf>
    <xf numFmtId="0" fontId="8" fillId="0" borderId="52" xfId="60" applyFont="1" applyFill="1" applyBorder="1" applyAlignment="1" applyProtection="1">
      <alignment horizontal="center" vertical="center" shrinkToFit="1"/>
      <protection/>
    </xf>
    <xf numFmtId="0" fontId="10" fillId="0" borderId="53" xfId="60" applyFont="1" applyFill="1" applyBorder="1" applyAlignment="1" applyProtection="1">
      <alignment horizontal="center" vertical="center" shrinkToFit="1"/>
      <protection/>
    </xf>
    <xf numFmtId="0" fontId="10" fillId="0" borderId="35" xfId="60" applyFont="1" applyFill="1" applyBorder="1" applyAlignment="1" applyProtection="1">
      <alignment horizontal="center" vertical="center" shrinkToFit="1"/>
      <protection/>
    </xf>
    <xf numFmtId="0" fontId="10" fillId="0" borderId="32" xfId="60" applyFont="1" applyFill="1" applyBorder="1" applyAlignment="1" applyProtection="1">
      <alignment horizontal="center" vertical="center" shrinkToFit="1"/>
      <protection/>
    </xf>
    <xf numFmtId="0" fontId="10" fillId="0" borderId="36" xfId="60" applyFont="1" applyFill="1" applyBorder="1" applyAlignment="1" applyProtection="1">
      <alignment horizontal="center" vertical="center" shrinkToFit="1"/>
      <protection/>
    </xf>
    <xf numFmtId="0" fontId="10" fillId="0" borderId="54" xfId="60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トーナメント表" xfId="60"/>
    <cellStyle name="標準_組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view="pageBreakPreview" zoomScaleSheetLayoutView="100" zoomScalePageLayoutView="0" workbookViewId="0" topLeftCell="A1">
      <selection activeCell="A1" sqref="A1:X1"/>
    </sheetView>
  </sheetViews>
  <sheetFormatPr defaultColWidth="10.625" defaultRowHeight="30" customHeight="1"/>
  <cols>
    <col min="1" max="1" width="9.625" style="1" customWidth="1"/>
    <col min="2" max="16" width="3.375" style="1" customWidth="1"/>
    <col min="17" max="24" width="4.625" style="1" customWidth="1"/>
    <col min="25" max="78" width="1.625" style="1" customWidth="1"/>
    <col min="79" max="16384" width="10.625" style="1" customWidth="1"/>
  </cols>
  <sheetData>
    <row r="1" spans="1:24" ht="24.75" customHeight="1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ht="24.75" customHeight="1"/>
    <row r="3" spans="1:7" ht="30" customHeight="1" thickBot="1">
      <c r="A3" s="100" t="s">
        <v>42</v>
      </c>
      <c r="B3" s="100"/>
      <c r="C3" s="100"/>
      <c r="D3" s="100"/>
      <c r="E3" s="100"/>
      <c r="F3" s="100"/>
      <c r="G3" s="100"/>
    </row>
    <row r="4" spans="1:24" ht="30" customHeight="1">
      <c r="A4" s="20" t="s">
        <v>11</v>
      </c>
      <c r="B4" s="101" t="str">
        <f>A5</f>
        <v>鷺沼</v>
      </c>
      <c r="C4" s="102"/>
      <c r="D4" s="103"/>
      <c r="E4" s="101" t="str">
        <f>A6</f>
        <v>秋津</v>
      </c>
      <c r="F4" s="102"/>
      <c r="G4" s="102"/>
      <c r="H4" s="88" t="str">
        <f>A7</f>
        <v>大久保東B</v>
      </c>
      <c r="I4" s="89"/>
      <c r="J4" s="90"/>
      <c r="K4" s="88" t="str">
        <f>A8</f>
        <v>谷津Ｄ</v>
      </c>
      <c r="L4" s="89"/>
      <c r="M4" s="90"/>
      <c r="N4" s="88" t="str">
        <f>A9</f>
        <v>藤崎Ａ</v>
      </c>
      <c r="O4" s="89"/>
      <c r="P4" s="89"/>
      <c r="Q4" s="10" t="s">
        <v>0</v>
      </c>
      <c r="R4" s="11" t="s">
        <v>7</v>
      </c>
      <c r="S4" s="11" t="s">
        <v>8</v>
      </c>
      <c r="T4" s="11" t="s">
        <v>9</v>
      </c>
      <c r="U4" s="11" t="s">
        <v>32</v>
      </c>
      <c r="V4" s="11" t="s">
        <v>1</v>
      </c>
      <c r="W4" s="11" t="s">
        <v>2</v>
      </c>
      <c r="X4" s="12" t="s">
        <v>3</v>
      </c>
    </row>
    <row r="5" spans="1:24" ht="30" customHeight="1">
      <c r="A5" s="16" t="s">
        <v>34</v>
      </c>
      <c r="B5" s="21"/>
      <c r="C5" s="22"/>
      <c r="D5" s="22"/>
      <c r="E5" s="23">
        <v>6</v>
      </c>
      <c r="F5" s="43" t="s">
        <v>48</v>
      </c>
      <c r="G5" s="24">
        <v>0</v>
      </c>
      <c r="H5" s="23">
        <v>3</v>
      </c>
      <c r="I5" s="43" t="s">
        <v>48</v>
      </c>
      <c r="J5" s="25">
        <v>0</v>
      </c>
      <c r="K5" s="23">
        <v>10</v>
      </c>
      <c r="L5" s="43" t="s">
        <v>48</v>
      </c>
      <c r="M5" s="25">
        <v>0</v>
      </c>
      <c r="N5" s="23">
        <v>3</v>
      </c>
      <c r="O5" s="43" t="s">
        <v>48</v>
      </c>
      <c r="P5" s="24">
        <v>0</v>
      </c>
      <c r="Q5" s="56">
        <f>R5*3+S5*1</f>
        <v>12</v>
      </c>
      <c r="R5" s="57">
        <v>4</v>
      </c>
      <c r="S5" s="57">
        <v>0</v>
      </c>
      <c r="T5" s="57">
        <v>0</v>
      </c>
      <c r="U5" s="52">
        <f>V5-W5</f>
        <v>22</v>
      </c>
      <c r="V5" s="50">
        <f>B5+E5+H5+K5+N5</f>
        <v>22</v>
      </c>
      <c r="W5" s="50">
        <f>D5+G5+J5+M5+P5</f>
        <v>0</v>
      </c>
      <c r="X5" s="80">
        <v>1</v>
      </c>
    </row>
    <row r="6" spans="1:24" ht="30" customHeight="1">
      <c r="A6" s="16" t="s">
        <v>4</v>
      </c>
      <c r="B6" s="78">
        <f>G5</f>
        <v>0</v>
      </c>
      <c r="C6" s="65" t="s">
        <v>49</v>
      </c>
      <c r="D6" s="78">
        <f>E5</f>
        <v>6</v>
      </c>
      <c r="E6" s="26"/>
      <c r="F6" s="27"/>
      <c r="G6" s="27"/>
      <c r="H6" s="28">
        <v>3</v>
      </c>
      <c r="I6" s="43" t="s">
        <v>48</v>
      </c>
      <c r="J6" s="29">
        <v>1</v>
      </c>
      <c r="K6" s="28">
        <v>6</v>
      </c>
      <c r="L6" s="43" t="s">
        <v>48</v>
      </c>
      <c r="M6" s="29">
        <v>0</v>
      </c>
      <c r="N6" s="28">
        <v>5</v>
      </c>
      <c r="O6" s="43" t="s">
        <v>48</v>
      </c>
      <c r="P6" s="30">
        <v>0</v>
      </c>
      <c r="Q6" s="56">
        <f>R6*3+S6*1</f>
        <v>9</v>
      </c>
      <c r="R6" s="58">
        <v>3</v>
      </c>
      <c r="S6" s="58">
        <v>0</v>
      </c>
      <c r="T6" s="58">
        <v>1</v>
      </c>
      <c r="U6" s="52">
        <f>V6-W6</f>
        <v>7</v>
      </c>
      <c r="V6" s="50">
        <f>B6+E6+H6+K6+N6</f>
        <v>14</v>
      </c>
      <c r="W6" s="50">
        <f>D6+G6+J6+M6+P6</f>
        <v>7</v>
      </c>
      <c r="X6" s="81">
        <v>2</v>
      </c>
    </row>
    <row r="7" spans="1:24" ht="30" customHeight="1">
      <c r="A7" s="17" t="s">
        <v>47</v>
      </c>
      <c r="B7" s="63">
        <f>J5</f>
        <v>0</v>
      </c>
      <c r="C7" s="65" t="s">
        <v>49</v>
      </c>
      <c r="D7" s="63">
        <f>H5</f>
        <v>3</v>
      </c>
      <c r="E7" s="64">
        <f>J6</f>
        <v>1</v>
      </c>
      <c r="F7" s="65" t="s">
        <v>49</v>
      </c>
      <c r="G7" s="66">
        <f>H6</f>
        <v>3</v>
      </c>
      <c r="H7" s="31"/>
      <c r="I7" s="32"/>
      <c r="J7" s="33"/>
      <c r="K7" s="34">
        <v>1</v>
      </c>
      <c r="L7" s="43" t="s">
        <v>50</v>
      </c>
      <c r="M7" s="35">
        <v>1</v>
      </c>
      <c r="N7" s="34">
        <v>4</v>
      </c>
      <c r="O7" s="43" t="s">
        <v>48</v>
      </c>
      <c r="P7" s="36">
        <v>0</v>
      </c>
      <c r="Q7" s="56">
        <f>R7*3+S7*1</f>
        <v>4</v>
      </c>
      <c r="R7" s="59">
        <v>1</v>
      </c>
      <c r="S7" s="59">
        <v>1</v>
      </c>
      <c r="T7" s="59">
        <v>2</v>
      </c>
      <c r="U7" s="52">
        <f>V7-W7</f>
        <v>-1</v>
      </c>
      <c r="V7" s="50">
        <f>B7+E7+H7+K7+N7</f>
        <v>6</v>
      </c>
      <c r="W7" s="50">
        <f>D7+G7+J7+M7+P7</f>
        <v>7</v>
      </c>
      <c r="X7" s="82">
        <v>3</v>
      </c>
    </row>
    <row r="8" spans="1:24" ht="30" customHeight="1">
      <c r="A8" s="16" t="s">
        <v>36</v>
      </c>
      <c r="B8" s="67">
        <f>M5</f>
        <v>0</v>
      </c>
      <c r="C8" s="65" t="s">
        <v>49</v>
      </c>
      <c r="D8" s="68">
        <f>K5</f>
        <v>10</v>
      </c>
      <c r="E8" s="63">
        <f>M6</f>
        <v>0</v>
      </c>
      <c r="F8" s="65" t="s">
        <v>49</v>
      </c>
      <c r="G8" s="63">
        <f>K6</f>
        <v>6</v>
      </c>
      <c r="H8" s="46">
        <f>M7</f>
        <v>1</v>
      </c>
      <c r="I8" s="43" t="s">
        <v>50</v>
      </c>
      <c r="J8" s="47">
        <f>K7</f>
        <v>1</v>
      </c>
      <c r="K8" s="37"/>
      <c r="L8" s="38"/>
      <c r="M8" s="39"/>
      <c r="N8" s="34">
        <v>2</v>
      </c>
      <c r="O8" s="43" t="s">
        <v>48</v>
      </c>
      <c r="P8" s="36">
        <v>0</v>
      </c>
      <c r="Q8" s="56">
        <f>R8*3+S8*1</f>
        <v>4</v>
      </c>
      <c r="R8" s="59">
        <v>1</v>
      </c>
      <c r="S8" s="59">
        <v>1</v>
      </c>
      <c r="T8" s="59">
        <v>2</v>
      </c>
      <c r="U8" s="52">
        <f>V8-W8</f>
        <v>-14</v>
      </c>
      <c r="V8" s="50">
        <f>B8+E8+H8+K8+N8</f>
        <v>3</v>
      </c>
      <c r="W8" s="50">
        <f>D8+G8+J8+M8+P8</f>
        <v>17</v>
      </c>
      <c r="X8" s="81">
        <v>4</v>
      </c>
    </row>
    <row r="9" spans="1:24" ht="30" customHeight="1" thickBot="1">
      <c r="A9" s="19" t="s">
        <v>22</v>
      </c>
      <c r="B9" s="69">
        <f>P5</f>
        <v>0</v>
      </c>
      <c r="C9" s="70" t="s">
        <v>49</v>
      </c>
      <c r="D9" s="71">
        <f>N5</f>
        <v>3</v>
      </c>
      <c r="E9" s="72">
        <f>P6</f>
        <v>0</v>
      </c>
      <c r="F9" s="70" t="s">
        <v>49</v>
      </c>
      <c r="G9" s="73">
        <f>N6</f>
        <v>5</v>
      </c>
      <c r="H9" s="72">
        <f>P7</f>
        <v>0</v>
      </c>
      <c r="I9" s="54" t="s">
        <v>49</v>
      </c>
      <c r="J9" s="71">
        <f>N7</f>
        <v>4</v>
      </c>
      <c r="K9" s="55">
        <f>P8</f>
        <v>0</v>
      </c>
      <c r="L9" s="54" t="s">
        <v>49</v>
      </c>
      <c r="M9" s="49">
        <f>N8</f>
        <v>2</v>
      </c>
      <c r="N9" s="40"/>
      <c r="O9" s="41"/>
      <c r="P9" s="41"/>
      <c r="Q9" s="60">
        <f>R9*3+S9*1</f>
        <v>0</v>
      </c>
      <c r="R9" s="61">
        <v>0</v>
      </c>
      <c r="S9" s="61">
        <v>0</v>
      </c>
      <c r="T9" s="61">
        <v>4</v>
      </c>
      <c r="U9" s="53">
        <f>V9-W9</f>
        <v>-14</v>
      </c>
      <c r="V9" s="51">
        <f>B9+E9+H9+K9+N9</f>
        <v>0</v>
      </c>
      <c r="W9" s="51">
        <f>D9+G9+J9+M9+P9</f>
        <v>14</v>
      </c>
      <c r="X9" s="83">
        <v>5</v>
      </c>
    </row>
    <row r="11" spans="1:7" ht="30" customHeight="1" thickBot="1">
      <c r="A11" s="100" t="s">
        <v>43</v>
      </c>
      <c r="B11" s="100"/>
      <c r="C11" s="100"/>
      <c r="D11" s="100"/>
      <c r="E11" s="100"/>
      <c r="F11" s="100"/>
      <c r="G11" s="100"/>
    </row>
    <row r="12" spans="1:24" s="4" customFormat="1" ht="30" customHeight="1">
      <c r="A12" s="20" t="s">
        <v>12</v>
      </c>
      <c r="B12" s="101" t="str">
        <f>A13</f>
        <v>東習志野</v>
      </c>
      <c r="C12" s="102"/>
      <c r="D12" s="103"/>
      <c r="E12" s="101" t="str">
        <f>A14</f>
        <v>藤崎Ｂ</v>
      </c>
      <c r="F12" s="102"/>
      <c r="G12" s="102"/>
      <c r="H12" s="88" t="str">
        <f>A15</f>
        <v>大久保Ｂ</v>
      </c>
      <c r="I12" s="89"/>
      <c r="J12" s="90"/>
      <c r="K12" s="88" t="str">
        <f>A16</f>
        <v>藤崎Ｅ</v>
      </c>
      <c r="L12" s="89"/>
      <c r="M12" s="90"/>
      <c r="N12" s="88" t="str">
        <f>A17</f>
        <v>谷津Ｃ</v>
      </c>
      <c r="O12" s="89"/>
      <c r="P12" s="89"/>
      <c r="Q12" s="10" t="s">
        <v>0</v>
      </c>
      <c r="R12" s="11" t="s">
        <v>7</v>
      </c>
      <c r="S12" s="11" t="s">
        <v>8</v>
      </c>
      <c r="T12" s="11" t="s">
        <v>9</v>
      </c>
      <c r="U12" s="11" t="s">
        <v>32</v>
      </c>
      <c r="V12" s="11" t="s">
        <v>1</v>
      </c>
      <c r="W12" s="11" t="s">
        <v>2</v>
      </c>
      <c r="X12" s="12" t="s">
        <v>3</v>
      </c>
    </row>
    <row r="13" spans="1:24" s="8" customFormat="1" ht="30" customHeight="1">
      <c r="A13" s="16" t="s">
        <v>5</v>
      </c>
      <c r="B13" s="21"/>
      <c r="C13" s="22"/>
      <c r="D13" s="22"/>
      <c r="E13" s="23">
        <v>7</v>
      </c>
      <c r="F13" s="43" t="s">
        <v>48</v>
      </c>
      <c r="G13" s="24">
        <v>0</v>
      </c>
      <c r="H13" s="23">
        <v>2</v>
      </c>
      <c r="I13" s="43" t="s">
        <v>48</v>
      </c>
      <c r="J13" s="25">
        <v>0</v>
      </c>
      <c r="K13" s="23">
        <v>3</v>
      </c>
      <c r="L13" s="43" t="s">
        <v>48</v>
      </c>
      <c r="M13" s="25">
        <v>0</v>
      </c>
      <c r="N13" s="23">
        <v>5</v>
      </c>
      <c r="O13" s="43" t="s">
        <v>48</v>
      </c>
      <c r="P13" s="24">
        <v>1</v>
      </c>
      <c r="Q13" s="56">
        <f>R13*3+S13*1</f>
        <v>12</v>
      </c>
      <c r="R13" s="57">
        <v>4</v>
      </c>
      <c r="S13" s="57">
        <v>0</v>
      </c>
      <c r="T13" s="57">
        <v>0</v>
      </c>
      <c r="U13" s="52">
        <f>V13-W13</f>
        <v>16</v>
      </c>
      <c r="V13" s="50">
        <f>B13+E13+H13+K13+N13</f>
        <v>17</v>
      </c>
      <c r="W13" s="50">
        <f>D13+G13+J13+M13+P13</f>
        <v>1</v>
      </c>
      <c r="X13" s="80">
        <v>1</v>
      </c>
    </row>
    <row r="14" spans="1:24" ht="30" customHeight="1">
      <c r="A14" s="16" t="s">
        <v>41</v>
      </c>
      <c r="B14" s="78">
        <f>G13</f>
        <v>0</v>
      </c>
      <c r="C14" s="65" t="s">
        <v>49</v>
      </c>
      <c r="D14" s="78">
        <f>E13</f>
        <v>7</v>
      </c>
      <c r="E14" s="26"/>
      <c r="F14" s="27"/>
      <c r="G14" s="27"/>
      <c r="H14" s="28">
        <v>1</v>
      </c>
      <c r="I14" s="45" t="s">
        <v>49</v>
      </c>
      <c r="J14" s="29">
        <v>6</v>
      </c>
      <c r="K14" s="28">
        <v>1</v>
      </c>
      <c r="L14" s="43" t="s">
        <v>48</v>
      </c>
      <c r="M14" s="29">
        <v>0</v>
      </c>
      <c r="N14" s="28">
        <v>0</v>
      </c>
      <c r="O14" s="45" t="s">
        <v>49</v>
      </c>
      <c r="P14" s="30">
        <v>2</v>
      </c>
      <c r="Q14" s="56">
        <f>R14*3+S14*1</f>
        <v>3</v>
      </c>
      <c r="R14" s="58">
        <v>1</v>
      </c>
      <c r="S14" s="58">
        <v>0</v>
      </c>
      <c r="T14" s="58">
        <v>3</v>
      </c>
      <c r="U14" s="52">
        <f>V14-W14</f>
        <v>-13</v>
      </c>
      <c r="V14" s="50">
        <f>B14+E14+H14+K14+N14</f>
        <v>2</v>
      </c>
      <c r="W14" s="50">
        <f>D14+G14+J14+M14+P14</f>
        <v>15</v>
      </c>
      <c r="X14" s="81">
        <v>4</v>
      </c>
    </row>
    <row r="15" spans="1:24" ht="30" customHeight="1">
      <c r="A15" s="16" t="s">
        <v>30</v>
      </c>
      <c r="B15" s="63">
        <f>J13</f>
        <v>0</v>
      </c>
      <c r="C15" s="65" t="s">
        <v>49</v>
      </c>
      <c r="D15" s="63">
        <f>H13</f>
        <v>2</v>
      </c>
      <c r="E15" s="64">
        <f>J14</f>
        <v>6</v>
      </c>
      <c r="F15" s="65" t="s">
        <v>48</v>
      </c>
      <c r="G15" s="66">
        <f>H14</f>
        <v>1</v>
      </c>
      <c r="H15" s="31"/>
      <c r="I15" s="32"/>
      <c r="J15" s="33"/>
      <c r="K15" s="34">
        <v>4</v>
      </c>
      <c r="L15" s="43" t="s">
        <v>48</v>
      </c>
      <c r="M15" s="35">
        <v>0</v>
      </c>
      <c r="N15" s="34">
        <v>1</v>
      </c>
      <c r="O15" s="45" t="s">
        <v>49</v>
      </c>
      <c r="P15" s="36">
        <v>3</v>
      </c>
      <c r="Q15" s="56">
        <f>R15*3+S15*1</f>
        <v>6</v>
      </c>
      <c r="R15" s="59">
        <v>2</v>
      </c>
      <c r="S15" s="59">
        <v>0</v>
      </c>
      <c r="T15" s="59">
        <v>2</v>
      </c>
      <c r="U15" s="52">
        <f>V15-W15</f>
        <v>5</v>
      </c>
      <c r="V15" s="50">
        <f>B15+E15+H15+K15+N15</f>
        <v>11</v>
      </c>
      <c r="W15" s="50">
        <f>D15+G15+J15+M15+P15</f>
        <v>6</v>
      </c>
      <c r="X15" s="82">
        <v>3</v>
      </c>
    </row>
    <row r="16" spans="1:24" ht="30" customHeight="1">
      <c r="A16" s="17" t="s">
        <v>26</v>
      </c>
      <c r="B16" s="67">
        <f>M13</f>
        <v>0</v>
      </c>
      <c r="C16" s="65" t="s">
        <v>49</v>
      </c>
      <c r="D16" s="68">
        <f>K13</f>
        <v>3</v>
      </c>
      <c r="E16" s="63">
        <f>M14</f>
        <v>0</v>
      </c>
      <c r="F16" s="65" t="s">
        <v>49</v>
      </c>
      <c r="G16" s="63">
        <f>K14</f>
        <v>1</v>
      </c>
      <c r="H16" s="46">
        <f>M15</f>
        <v>0</v>
      </c>
      <c r="I16" s="45" t="s">
        <v>49</v>
      </c>
      <c r="J16" s="47">
        <f>K15</f>
        <v>4</v>
      </c>
      <c r="K16" s="37"/>
      <c r="L16" s="38"/>
      <c r="M16" s="39"/>
      <c r="N16" s="34">
        <v>1</v>
      </c>
      <c r="O16" s="45" t="s">
        <v>49</v>
      </c>
      <c r="P16" s="36">
        <v>4</v>
      </c>
      <c r="Q16" s="56">
        <f>R16*3+S16*1</f>
        <v>0</v>
      </c>
      <c r="R16" s="59">
        <v>0</v>
      </c>
      <c r="S16" s="59">
        <v>0</v>
      </c>
      <c r="T16" s="59">
        <v>4</v>
      </c>
      <c r="U16" s="52">
        <f>V16-W16</f>
        <v>-11</v>
      </c>
      <c r="V16" s="50">
        <f>B16+E16+H16+K16+N16</f>
        <v>1</v>
      </c>
      <c r="W16" s="50">
        <f>D16+G16+J16+M16+P16</f>
        <v>12</v>
      </c>
      <c r="X16" s="81">
        <v>5</v>
      </c>
    </row>
    <row r="17" spans="1:24" ht="30" customHeight="1" thickBot="1">
      <c r="A17" s="18" t="s">
        <v>23</v>
      </c>
      <c r="B17" s="69">
        <f>P13</f>
        <v>1</v>
      </c>
      <c r="C17" s="70" t="s">
        <v>49</v>
      </c>
      <c r="D17" s="71">
        <f>N13</f>
        <v>5</v>
      </c>
      <c r="E17" s="72">
        <f>P14</f>
        <v>2</v>
      </c>
      <c r="F17" s="62" t="s">
        <v>48</v>
      </c>
      <c r="G17" s="73">
        <f>N14</f>
        <v>0</v>
      </c>
      <c r="H17" s="72">
        <f>P15</f>
        <v>3</v>
      </c>
      <c r="I17" s="62" t="s">
        <v>48</v>
      </c>
      <c r="J17" s="71">
        <f>N15</f>
        <v>1</v>
      </c>
      <c r="K17" s="72">
        <f>P16</f>
        <v>4</v>
      </c>
      <c r="L17" s="62" t="s">
        <v>48</v>
      </c>
      <c r="M17" s="49">
        <f>N16</f>
        <v>1</v>
      </c>
      <c r="N17" s="40"/>
      <c r="O17" s="41"/>
      <c r="P17" s="41"/>
      <c r="Q17" s="60">
        <f>R17*3+S17*1</f>
        <v>9</v>
      </c>
      <c r="R17" s="61">
        <v>3</v>
      </c>
      <c r="S17" s="61">
        <v>0</v>
      </c>
      <c r="T17" s="61">
        <v>1</v>
      </c>
      <c r="U17" s="53">
        <f>V17-W17</f>
        <v>3</v>
      </c>
      <c r="V17" s="51">
        <f>B17+E17+H17+K17+N17</f>
        <v>10</v>
      </c>
      <c r="W17" s="51">
        <f>D17+G17+J17+M17+P17</f>
        <v>7</v>
      </c>
      <c r="X17" s="83">
        <v>2</v>
      </c>
    </row>
    <row r="18" ht="24.75" customHeight="1"/>
    <row r="19" spans="1:24" ht="30" customHeight="1" thickBot="1">
      <c r="A19" s="91" t="s">
        <v>28</v>
      </c>
      <c r="B19" s="91"/>
      <c r="C19" s="91"/>
      <c r="D19" s="6"/>
      <c r="E19" s="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>
      <c r="A20" s="92"/>
      <c r="B20" s="93"/>
      <c r="C20" s="93"/>
      <c r="D20" s="93"/>
      <c r="E20" s="93"/>
      <c r="F20" s="94" t="s">
        <v>20</v>
      </c>
      <c r="G20" s="95"/>
      <c r="H20" s="95"/>
      <c r="I20" s="96"/>
      <c r="J20" s="97" t="s">
        <v>10</v>
      </c>
      <c r="K20" s="98"/>
      <c r="L20" s="84"/>
      <c r="M20" s="95" t="s">
        <v>21</v>
      </c>
      <c r="N20" s="95"/>
      <c r="O20" s="95"/>
      <c r="P20" s="99"/>
      <c r="Q20" s="110"/>
      <c r="R20" s="110"/>
      <c r="S20" s="110"/>
      <c r="T20" s="110"/>
      <c r="U20" s="110"/>
      <c r="V20" s="110"/>
      <c r="W20" s="110"/>
      <c r="X20" s="110"/>
    </row>
    <row r="21" spans="1:24" ht="39.75" customHeight="1" thickBot="1">
      <c r="A21" s="92"/>
      <c r="B21" s="93"/>
      <c r="C21" s="93"/>
      <c r="D21" s="93"/>
      <c r="E21" s="93"/>
      <c r="F21" s="105" t="s">
        <v>4</v>
      </c>
      <c r="G21" s="106"/>
      <c r="H21" s="106"/>
      <c r="I21" s="107"/>
      <c r="J21" s="85">
        <v>0</v>
      </c>
      <c r="K21" s="42" t="s">
        <v>29</v>
      </c>
      <c r="L21" s="86">
        <v>1</v>
      </c>
      <c r="M21" s="108" t="s">
        <v>23</v>
      </c>
      <c r="N21" s="106"/>
      <c r="O21" s="106"/>
      <c r="P21" s="109"/>
      <c r="Q21" s="110"/>
      <c r="R21" s="110"/>
      <c r="S21" s="110"/>
      <c r="T21" s="110"/>
      <c r="U21" s="110"/>
      <c r="V21" s="110"/>
      <c r="W21" s="110"/>
      <c r="X21" s="110"/>
    </row>
    <row r="22" spans="1:24" ht="24.75" customHeight="1">
      <c r="A22" s="2"/>
      <c r="B22" s="2"/>
      <c r="C22" s="2"/>
      <c r="D22" s="2"/>
      <c r="E22" s="2"/>
      <c r="Q22" s="2"/>
      <c r="R22" s="2"/>
      <c r="S22" s="2"/>
      <c r="T22" s="2"/>
      <c r="U22" s="2"/>
      <c r="V22" s="2"/>
      <c r="W22" s="2"/>
      <c r="X22" s="2"/>
    </row>
    <row r="23" spans="1:24" ht="30" customHeight="1" thickBot="1">
      <c r="A23" s="91" t="s">
        <v>27</v>
      </c>
      <c r="B23" s="91"/>
      <c r="C23" s="87"/>
      <c r="D23" s="6"/>
      <c r="E23" s="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7.25" customHeight="1">
      <c r="A24" s="92"/>
      <c r="B24" s="93"/>
      <c r="C24" s="93"/>
      <c r="D24" s="93"/>
      <c r="E24" s="93"/>
      <c r="F24" s="94" t="s">
        <v>13</v>
      </c>
      <c r="G24" s="95"/>
      <c r="H24" s="95"/>
      <c r="I24" s="96"/>
      <c r="J24" s="97" t="s">
        <v>10</v>
      </c>
      <c r="K24" s="98"/>
      <c r="L24" s="84"/>
      <c r="M24" s="95" t="s">
        <v>14</v>
      </c>
      <c r="N24" s="95"/>
      <c r="O24" s="95"/>
      <c r="P24" s="99"/>
      <c r="Q24" s="110"/>
      <c r="R24" s="110"/>
      <c r="S24" s="110"/>
      <c r="T24" s="110"/>
      <c r="U24" s="110"/>
      <c r="V24" s="110"/>
      <c r="W24" s="110"/>
      <c r="X24" s="110"/>
    </row>
    <row r="25" spans="1:24" ht="39.75" customHeight="1" thickBot="1">
      <c r="A25" s="92"/>
      <c r="B25" s="93"/>
      <c r="C25" s="93"/>
      <c r="D25" s="93"/>
      <c r="E25" s="93"/>
      <c r="F25" s="105" t="s">
        <v>34</v>
      </c>
      <c r="G25" s="106"/>
      <c r="H25" s="106"/>
      <c r="I25" s="107"/>
      <c r="J25" s="85">
        <v>0</v>
      </c>
      <c r="K25" s="42" t="s">
        <v>52</v>
      </c>
      <c r="L25" s="86">
        <v>1</v>
      </c>
      <c r="M25" s="108" t="s">
        <v>5</v>
      </c>
      <c r="N25" s="106"/>
      <c r="O25" s="106"/>
      <c r="P25" s="109"/>
      <c r="Q25" s="110"/>
      <c r="R25" s="110"/>
      <c r="S25" s="110"/>
      <c r="T25" s="110"/>
      <c r="U25" s="110"/>
      <c r="V25" s="110"/>
      <c r="W25" s="110"/>
      <c r="X25" s="110"/>
    </row>
  </sheetData>
  <sheetProtection/>
  <mergeCells count="31">
    <mergeCell ref="A23:B23"/>
    <mergeCell ref="A24:A25"/>
    <mergeCell ref="B24:E25"/>
    <mergeCell ref="F24:I24"/>
    <mergeCell ref="Q20:X21"/>
    <mergeCell ref="Q24:X25"/>
    <mergeCell ref="F25:I25"/>
    <mergeCell ref="M25:P25"/>
    <mergeCell ref="J24:L24"/>
    <mergeCell ref="M24:P24"/>
    <mergeCell ref="A1:X1"/>
    <mergeCell ref="A3:G3"/>
    <mergeCell ref="B4:D4"/>
    <mergeCell ref="E4:G4"/>
    <mergeCell ref="H4:J4"/>
    <mergeCell ref="K4:M4"/>
    <mergeCell ref="N4:P4"/>
    <mergeCell ref="A11:G11"/>
    <mergeCell ref="B12:D12"/>
    <mergeCell ref="E12:G12"/>
    <mergeCell ref="H12:J12"/>
    <mergeCell ref="K12:M12"/>
    <mergeCell ref="N12:P12"/>
    <mergeCell ref="A19:C19"/>
    <mergeCell ref="A20:A21"/>
    <mergeCell ref="B20:E21"/>
    <mergeCell ref="F20:I20"/>
    <mergeCell ref="J20:L20"/>
    <mergeCell ref="M20:P20"/>
    <mergeCell ref="F21:I21"/>
    <mergeCell ref="M21:P21"/>
  </mergeCells>
  <printOptions horizontalCentered="1"/>
  <pageMargins left="0.3937007874015748" right="0.3937007874015748" top="0.5905511811023623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"/>
  <sheetViews>
    <sheetView view="pageBreakPreview" zoomScaleSheetLayoutView="100" zoomScalePageLayoutView="0" workbookViewId="0" topLeftCell="A1">
      <selection activeCell="A1" sqref="A1:X1"/>
    </sheetView>
  </sheetViews>
  <sheetFormatPr defaultColWidth="10.625" defaultRowHeight="30" customHeight="1"/>
  <cols>
    <col min="1" max="1" width="9.625" style="1" customWidth="1"/>
    <col min="2" max="16" width="3.375" style="1" customWidth="1"/>
    <col min="17" max="24" width="4.625" style="1" customWidth="1"/>
    <col min="25" max="78" width="1.625" style="1" customWidth="1"/>
    <col min="79" max="16384" width="10.625" style="1" customWidth="1"/>
  </cols>
  <sheetData>
    <row r="1" spans="1:24" ht="24.75" customHeight="1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ht="24.75" customHeight="1"/>
    <row r="3" spans="1:7" ht="30" customHeight="1" thickBot="1">
      <c r="A3" s="100" t="s">
        <v>44</v>
      </c>
      <c r="B3" s="100"/>
      <c r="C3" s="100"/>
      <c r="D3" s="100"/>
      <c r="E3" s="100"/>
      <c r="F3" s="100"/>
      <c r="G3" s="100"/>
    </row>
    <row r="4" spans="1:24" s="7" customFormat="1" ht="30" customHeight="1">
      <c r="A4" s="20" t="s">
        <v>19</v>
      </c>
      <c r="B4" s="101" t="str">
        <f>A5</f>
        <v>MSS・香澄Ａ</v>
      </c>
      <c r="C4" s="102"/>
      <c r="D4" s="103"/>
      <c r="E4" s="101" t="str">
        <f>A6</f>
        <v>実籾</v>
      </c>
      <c r="F4" s="102"/>
      <c r="G4" s="102"/>
      <c r="H4" s="88" t="str">
        <f>A7</f>
        <v>大久保Ａ</v>
      </c>
      <c r="I4" s="89"/>
      <c r="J4" s="90"/>
      <c r="K4" s="88" t="str">
        <f>A8</f>
        <v>谷津Ｂ</v>
      </c>
      <c r="L4" s="89"/>
      <c r="M4" s="90"/>
      <c r="N4" s="88" t="str">
        <f>A9</f>
        <v>藤崎Ｃ</v>
      </c>
      <c r="O4" s="89"/>
      <c r="P4" s="89"/>
      <c r="Q4" s="9" t="s">
        <v>0</v>
      </c>
      <c r="R4" s="13" t="s">
        <v>7</v>
      </c>
      <c r="S4" s="13" t="s">
        <v>8</v>
      </c>
      <c r="T4" s="13" t="s">
        <v>9</v>
      </c>
      <c r="U4" s="13" t="s">
        <v>32</v>
      </c>
      <c r="V4" s="13" t="s">
        <v>1</v>
      </c>
      <c r="W4" s="13" t="s">
        <v>2</v>
      </c>
      <c r="X4" s="14" t="s">
        <v>3</v>
      </c>
    </row>
    <row r="5" spans="1:24" ht="30" customHeight="1">
      <c r="A5" s="16" t="s">
        <v>33</v>
      </c>
      <c r="B5" s="21"/>
      <c r="C5" s="22"/>
      <c r="D5" s="22"/>
      <c r="E5" s="23">
        <v>1</v>
      </c>
      <c r="F5" s="45" t="s">
        <v>49</v>
      </c>
      <c r="G5" s="24">
        <v>5</v>
      </c>
      <c r="H5" s="23">
        <v>0</v>
      </c>
      <c r="I5" s="45" t="s">
        <v>49</v>
      </c>
      <c r="J5" s="25">
        <v>2</v>
      </c>
      <c r="K5" s="23">
        <v>0</v>
      </c>
      <c r="L5" s="45" t="s">
        <v>49</v>
      </c>
      <c r="M5" s="25">
        <v>3</v>
      </c>
      <c r="N5" s="23">
        <v>0</v>
      </c>
      <c r="O5" s="45" t="s">
        <v>49</v>
      </c>
      <c r="P5" s="24">
        <v>12</v>
      </c>
      <c r="Q5" s="56">
        <f>R5*3+S5*1</f>
        <v>0</v>
      </c>
      <c r="R5" s="57">
        <v>0</v>
      </c>
      <c r="S5" s="57">
        <v>0</v>
      </c>
      <c r="T5" s="57">
        <v>4</v>
      </c>
      <c r="U5" s="52">
        <f>V5-W5</f>
        <v>-21</v>
      </c>
      <c r="V5" s="50">
        <f>B5+E5+H5+K5+N5</f>
        <v>1</v>
      </c>
      <c r="W5" s="50">
        <f>D5+G5+J5+M5+P5</f>
        <v>22</v>
      </c>
      <c r="X5" s="74">
        <v>5</v>
      </c>
    </row>
    <row r="6" spans="1:24" ht="30" customHeight="1">
      <c r="A6" s="16" t="s">
        <v>6</v>
      </c>
      <c r="B6" s="78">
        <f>G5</f>
        <v>5</v>
      </c>
      <c r="C6" s="65" t="s">
        <v>48</v>
      </c>
      <c r="D6" s="78">
        <f>E5</f>
        <v>1</v>
      </c>
      <c r="E6" s="79"/>
      <c r="F6" s="27"/>
      <c r="G6" s="27"/>
      <c r="H6" s="28">
        <v>9</v>
      </c>
      <c r="I6" s="43" t="s">
        <v>48</v>
      </c>
      <c r="J6" s="29">
        <v>0</v>
      </c>
      <c r="K6" s="28">
        <v>5</v>
      </c>
      <c r="L6" s="43" t="s">
        <v>48</v>
      </c>
      <c r="M6" s="29">
        <v>1</v>
      </c>
      <c r="N6" s="28">
        <v>1</v>
      </c>
      <c r="O6" s="45" t="s">
        <v>49</v>
      </c>
      <c r="P6" s="30">
        <v>7</v>
      </c>
      <c r="Q6" s="56">
        <f>R6*3+S6*1</f>
        <v>9</v>
      </c>
      <c r="R6" s="58">
        <v>3</v>
      </c>
      <c r="S6" s="58">
        <v>0</v>
      </c>
      <c r="T6" s="58">
        <v>1</v>
      </c>
      <c r="U6" s="52">
        <f>V6-W6</f>
        <v>11</v>
      </c>
      <c r="V6" s="50">
        <f>B6+E6+H6+K6+N6</f>
        <v>20</v>
      </c>
      <c r="W6" s="50">
        <f>D6+G6+J6+M6+P6</f>
        <v>9</v>
      </c>
      <c r="X6" s="75">
        <v>2</v>
      </c>
    </row>
    <row r="7" spans="1:24" ht="30" customHeight="1">
      <c r="A7" s="16" t="s">
        <v>31</v>
      </c>
      <c r="B7" s="63">
        <f>J5</f>
        <v>2</v>
      </c>
      <c r="C7" s="65" t="s">
        <v>48</v>
      </c>
      <c r="D7" s="63">
        <f>H5</f>
        <v>0</v>
      </c>
      <c r="E7" s="64">
        <f>J6</f>
        <v>0</v>
      </c>
      <c r="F7" s="65" t="s">
        <v>49</v>
      </c>
      <c r="G7" s="66">
        <f>H6</f>
        <v>9</v>
      </c>
      <c r="H7" s="31"/>
      <c r="I7" s="32"/>
      <c r="J7" s="33"/>
      <c r="K7" s="34">
        <v>1</v>
      </c>
      <c r="L7" s="45" t="s">
        <v>49</v>
      </c>
      <c r="M7" s="35">
        <v>4</v>
      </c>
      <c r="N7" s="34">
        <v>0</v>
      </c>
      <c r="O7" s="45" t="s">
        <v>49</v>
      </c>
      <c r="P7" s="36">
        <v>7</v>
      </c>
      <c r="Q7" s="56">
        <f>R7*3+S7*1</f>
        <v>3</v>
      </c>
      <c r="R7" s="59">
        <v>1</v>
      </c>
      <c r="S7" s="59">
        <v>0</v>
      </c>
      <c r="T7" s="59">
        <v>3</v>
      </c>
      <c r="U7" s="52">
        <f>V7-W7</f>
        <v>-17</v>
      </c>
      <c r="V7" s="50">
        <f>B7+E7+H7+K7+N7</f>
        <v>3</v>
      </c>
      <c r="W7" s="50">
        <f>D7+G7+J7+M7+P7</f>
        <v>20</v>
      </c>
      <c r="X7" s="76">
        <v>4</v>
      </c>
    </row>
    <row r="8" spans="1:24" ht="30" customHeight="1">
      <c r="A8" s="16" t="s">
        <v>24</v>
      </c>
      <c r="B8" s="67">
        <f>M5</f>
        <v>3</v>
      </c>
      <c r="C8" s="65" t="s">
        <v>48</v>
      </c>
      <c r="D8" s="68">
        <f>K5</f>
        <v>0</v>
      </c>
      <c r="E8" s="63">
        <f>M6</f>
        <v>1</v>
      </c>
      <c r="F8" s="65" t="s">
        <v>49</v>
      </c>
      <c r="G8" s="63">
        <f>K6</f>
        <v>5</v>
      </c>
      <c r="H8" s="46">
        <f>M7</f>
        <v>4</v>
      </c>
      <c r="I8" s="43" t="s">
        <v>48</v>
      </c>
      <c r="J8" s="47">
        <f>K7</f>
        <v>1</v>
      </c>
      <c r="K8" s="37"/>
      <c r="L8" s="38"/>
      <c r="M8" s="39"/>
      <c r="N8" s="34">
        <v>0</v>
      </c>
      <c r="O8" s="45" t="s">
        <v>49</v>
      </c>
      <c r="P8" s="36">
        <v>10</v>
      </c>
      <c r="Q8" s="56">
        <f>R8*3+S8*1</f>
        <v>6</v>
      </c>
      <c r="R8" s="59">
        <v>2</v>
      </c>
      <c r="S8" s="59">
        <v>0</v>
      </c>
      <c r="T8" s="59">
        <v>2</v>
      </c>
      <c r="U8" s="52">
        <f>V8-W8</f>
        <v>-8</v>
      </c>
      <c r="V8" s="50">
        <f>B8+E8+H8+K8+N8</f>
        <v>8</v>
      </c>
      <c r="W8" s="50">
        <f>D8+G8+J8+M8+P8</f>
        <v>16</v>
      </c>
      <c r="X8" s="75">
        <v>3</v>
      </c>
    </row>
    <row r="9" spans="1:24" ht="30" customHeight="1" thickBot="1">
      <c r="A9" s="19" t="s">
        <v>37</v>
      </c>
      <c r="B9" s="69">
        <f>P5</f>
        <v>12</v>
      </c>
      <c r="C9" s="70" t="s">
        <v>48</v>
      </c>
      <c r="D9" s="71">
        <f>N5</f>
        <v>0</v>
      </c>
      <c r="E9" s="72">
        <f>P6</f>
        <v>7</v>
      </c>
      <c r="F9" s="70" t="s">
        <v>48</v>
      </c>
      <c r="G9" s="73">
        <f>N6</f>
        <v>1</v>
      </c>
      <c r="H9" s="72">
        <f>P7</f>
        <v>7</v>
      </c>
      <c r="I9" s="70" t="s">
        <v>48</v>
      </c>
      <c r="J9" s="71">
        <f>N7</f>
        <v>0</v>
      </c>
      <c r="K9" s="55">
        <f>P8</f>
        <v>10</v>
      </c>
      <c r="L9" s="54" t="s">
        <v>48</v>
      </c>
      <c r="M9" s="48">
        <f>N8</f>
        <v>0</v>
      </c>
      <c r="N9" s="40"/>
      <c r="O9" s="41"/>
      <c r="P9" s="41"/>
      <c r="Q9" s="60">
        <f>R9*3+S9*1</f>
        <v>12</v>
      </c>
      <c r="R9" s="61">
        <v>4</v>
      </c>
      <c r="S9" s="61">
        <v>0</v>
      </c>
      <c r="T9" s="61">
        <v>0</v>
      </c>
      <c r="U9" s="53">
        <f>V9-W9</f>
        <v>35</v>
      </c>
      <c r="V9" s="51">
        <f>B9+E9+H9+K9+N9</f>
        <v>36</v>
      </c>
      <c r="W9" s="51">
        <f>D9+G9+J9+M9+P9</f>
        <v>1</v>
      </c>
      <c r="X9" s="77">
        <v>1</v>
      </c>
    </row>
    <row r="11" spans="1:7" ht="30" customHeight="1" thickBot="1">
      <c r="A11" s="100" t="s">
        <v>45</v>
      </c>
      <c r="B11" s="100"/>
      <c r="C11" s="100"/>
      <c r="D11" s="100"/>
      <c r="E11" s="100"/>
      <c r="F11" s="100"/>
      <c r="G11" s="100"/>
    </row>
    <row r="12" spans="1:24" s="7" customFormat="1" ht="30" customHeight="1">
      <c r="A12" s="20" t="s">
        <v>18</v>
      </c>
      <c r="B12" s="101" t="str">
        <f>A13</f>
        <v>向山</v>
      </c>
      <c r="C12" s="102"/>
      <c r="D12" s="103"/>
      <c r="E12" s="101" t="str">
        <f>A14</f>
        <v>MSS・香澄Ｂ</v>
      </c>
      <c r="F12" s="102"/>
      <c r="G12" s="102"/>
      <c r="H12" s="88" t="str">
        <f>A15</f>
        <v>大久保東Ａ</v>
      </c>
      <c r="I12" s="89"/>
      <c r="J12" s="90"/>
      <c r="K12" s="88" t="str">
        <f>A16</f>
        <v>谷津Ａ</v>
      </c>
      <c r="L12" s="89"/>
      <c r="M12" s="90"/>
      <c r="N12" s="88" t="str">
        <f>A17</f>
        <v>藤崎Ｄ</v>
      </c>
      <c r="O12" s="89"/>
      <c r="P12" s="89"/>
      <c r="Q12" s="9" t="s">
        <v>0</v>
      </c>
      <c r="R12" s="13" t="s">
        <v>7</v>
      </c>
      <c r="S12" s="13" t="s">
        <v>8</v>
      </c>
      <c r="T12" s="13" t="s">
        <v>9</v>
      </c>
      <c r="U12" s="13" t="s">
        <v>32</v>
      </c>
      <c r="V12" s="13" t="s">
        <v>1</v>
      </c>
      <c r="W12" s="13" t="s">
        <v>2</v>
      </c>
      <c r="X12" s="14" t="s">
        <v>3</v>
      </c>
    </row>
    <row r="13" spans="1:24" ht="30" customHeight="1">
      <c r="A13" s="15" t="s">
        <v>38</v>
      </c>
      <c r="B13" s="21"/>
      <c r="C13" s="22"/>
      <c r="D13" s="22"/>
      <c r="E13" s="23">
        <v>4</v>
      </c>
      <c r="F13" s="45" t="s">
        <v>48</v>
      </c>
      <c r="G13" s="24">
        <v>1</v>
      </c>
      <c r="H13" s="23">
        <v>0</v>
      </c>
      <c r="I13" s="45" t="s">
        <v>49</v>
      </c>
      <c r="J13" s="25">
        <v>1</v>
      </c>
      <c r="K13" s="23">
        <v>1</v>
      </c>
      <c r="L13" s="45" t="s">
        <v>48</v>
      </c>
      <c r="M13" s="25">
        <v>0</v>
      </c>
      <c r="N13" s="23">
        <v>0</v>
      </c>
      <c r="O13" s="45" t="s">
        <v>49</v>
      </c>
      <c r="P13" s="24">
        <v>5</v>
      </c>
      <c r="Q13" s="56">
        <f>R13*3+S13*1</f>
        <v>6</v>
      </c>
      <c r="R13" s="57">
        <v>2</v>
      </c>
      <c r="S13" s="57">
        <v>0</v>
      </c>
      <c r="T13" s="57">
        <v>2</v>
      </c>
      <c r="U13" s="52">
        <f>V13-W13</f>
        <v>-2</v>
      </c>
      <c r="V13" s="50">
        <f>B13+E13+H13+K13+N13</f>
        <v>5</v>
      </c>
      <c r="W13" s="50">
        <f>D13+G13+J13+M13+P13</f>
        <v>7</v>
      </c>
      <c r="X13" s="74">
        <v>3</v>
      </c>
    </row>
    <row r="14" spans="1:24" ht="30" customHeight="1">
      <c r="A14" s="16" t="s">
        <v>39</v>
      </c>
      <c r="B14" s="44">
        <f>G13</f>
        <v>1</v>
      </c>
      <c r="C14" s="45" t="s">
        <v>49</v>
      </c>
      <c r="D14" s="44">
        <f>E13</f>
        <v>4</v>
      </c>
      <c r="E14" s="26"/>
      <c r="F14" s="27"/>
      <c r="G14" s="27"/>
      <c r="H14" s="28">
        <v>1</v>
      </c>
      <c r="I14" s="45" t="s">
        <v>49</v>
      </c>
      <c r="J14" s="29">
        <v>3</v>
      </c>
      <c r="K14" s="28">
        <v>0</v>
      </c>
      <c r="L14" s="45" t="s">
        <v>49</v>
      </c>
      <c r="M14" s="29">
        <v>7</v>
      </c>
      <c r="N14" s="28">
        <v>0</v>
      </c>
      <c r="O14" s="45" t="s">
        <v>49</v>
      </c>
      <c r="P14" s="30">
        <v>12</v>
      </c>
      <c r="Q14" s="56">
        <f>R14*3+S14*1</f>
        <v>0</v>
      </c>
      <c r="R14" s="58">
        <v>0</v>
      </c>
      <c r="S14" s="58">
        <v>0</v>
      </c>
      <c r="T14" s="58">
        <v>4</v>
      </c>
      <c r="U14" s="52">
        <f>V14-W14</f>
        <v>-24</v>
      </c>
      <c r="V14" s="50">
        <f>B14+E14+H14+K14+N14</f>
        <v>2</v>
      </c>
      <c r="W14" s="50">
        <f>D14+G14+J14+M14+P14</f>
        <v>26</v>
      </c>
      <c r="X14" s="75">
        <v>5</v>
      </c>
    </row>
    <row r="15" spans="1:24" ht="30" customHeight="1">
      <c r="A15" s="17" t="s">
        <v>35</v>
      </c>
      <c r="B15" s="63">
        <v>1</v>
      </c>
      <c r="C15" s="65" t="s">
        <v>48</v>
      </c>
      <c r="D15" s="63">
        <v>0</v>
      </c>
      <c r="E15" s="64">
        <f>J14</f>
        <v>3</v>
      </c>
      <c r="F15" s="65" t="s">
        <v>48</v>
      </c>
      <c r="G15" s="66">
        <f>H14</f>
        <v>1</v>
      </c>
      <c r="H15" s="31"/>
      <c r="I15" s="32"/>
      <c r="J15" s="33"/>
      <c r="K15" s="34">
        <v>1</v>
      </c>
      <c r="L15" s="45" t="s">
        <v>49</v>
      </c>
      <c r="M15" s="35">
        <v>2</v>
      </c>
      <c r="N15" s="34">
        <v>0</v>
      </c>
      <c r="O15" s="45" t="s">
        <v>49</v>
      </c>
      <c r="P15" s="36">
        <v>6</v>
      </c>
      <c r="Q15" s="56">
        <f>R15*3+S15*1</f>
        <v>6</v>
      </c>
      <c r="R15" s="59">
        <v>2</v>
      </c>
      <c r="S15" s="59">
        <v>0</v>
      </c>
      <c r="T15" s="59">
        <v>2</v>
      </c>
      <c r="U15" s="52">
        <f>V15-W15</f>
        <v>-4</v>
      </c>
      <c r="V15" s="50">
        <f>B15+E15+H15+K15+N15</f>
        <v>5</v>
      </c>
      <c r="W15" s="50">
        <f>D15+G15+J15+M15+P15</f>
        <v>9</v>
      </c>
      <c r="X15" s="76">
        <v>4</v>
      </c>
    </row>
    <row r="16" spans="1:24" ht="30" customHeight="1">
      <c r="A16" s="16" t="s">
        <v>25</v>
      </c>
      <c r="B16" s="67">
        <f>M13</f>
        <v>0</v>
      </c>
      <c r="C16" s="45" t="s">
        <v>49</v>
      </c>
      <c r="D16" s="68">
        <f>K13</f>
        <v>1</v>
      </c>
      <c r="E16" s="63">
        <f>M14</f>
        <v>7</v>
      </c>
      <c r="F16" s="65" t="s">
        <v>48</v>
      </c>
      <c r="G16" s="63">
        <f>K14</f>
        <v>0</v>
      </c>
      <c r="H16" s="46">
        <f>M15</f>
        <v>2</v>
      </c>
      <c r="I16" s="45" t="s">
        <v>48</v>
      </c>
      <c r="J16" s="47">
        <f>K15</f>
        <v>1</v>
      </c>
      <c r="K16" s="37"/>
      <c r="L16" s="38"/>
      <c r="M16" s="39"/>
      <c r="N16" s="34">
        <v>0</v>
      </c>
      <c r="O16" s="45" t="s">
        <v>49</v>
      </c>
      <c r="P16" s="36">
        <v>4</v>
      </c>
      <c r="Q16" s="56">
        <f>R16*3+S16*1</f>
        <v>6</v>
      </c>
      <c r="R16" s="59">
        <v>2</v>
      </c>
      <c r="S16" s="59">
        <v>0</v>
      </c>
      <c r="T16" s="59">
        <v>2</v>
      </c>
      <c r="U16" s="52">
        <f>V16-W16</f>
        <v>3</v>
      </c>
      <c r="V16" s="50">
        <f>B16+E16+H16+K16+N16</f>
        <v>9</v>
      </c>
      <c r="W16" s="50">
        <f>D16+G16+J16+M16+P16</f>
        <v>6</v>
      </c>
      <c r="X16" s="75">
        <v>2</v>
      </c>
    </row>
    <row r="17" spans="1:24" ht="30" customHeight="1" thickBot="1">
      <c r="A17" s="18" t="s">
        <v>40</v>
      </c>
      <c r="B17" s="69">
        <f>P13</f>
        <v>5</v>
      </c>
      <c r="C17" s="70" t="s">
        <v>48</v>
      </c>
      <c r="D17" s="71">
        <f>N13</f>
        <v>0</v>
      </c>
      <c r="E17" s="72">
        <f>P14</f>
        <v>12</v>
      </c>
      <c r="F17" s="70" t="s">
        <v>48</v>
      </c>
      <c r="G17" s="73">
        <f>N14</f>
        <v>0</v>
      </c>
      <c r="H17" s="72">
        <f>P15</f>
        <v>6</v>
      </c>
      <c r="I17" s="54" t="s">
        <v>48</v>
      </c>
      <c r="J17" s="71">
        <f>N15</f>
        <v>0</v>
      </c>
      <c r="K17" s="55">
        <f>P16</f>
        <v>4</v>
      </c>
      <c r="L17" s="54" t="s">
        <v>48</v>
      </c>
      <c r="M17" s="49">
        <f>N16</f>
        <v>0</v>
      </c>
      <c r="N17" s="40"/>
      <c r="O17" s="41"/>
      <c r="P17" s="41"/>
      <c r="Q17" s="60">
        <f>R17*3+S17*1</f>
        <v>12</v>
      </c>
      <c r="R17" s="61">
        <v>4</v>
      </c>
      <c r="S17" s="61">
        <v>0</v>
      </c>
      <c r="T17" s="61">
        <v>0</v>
      </c>
      <c r="U17" s="53">
        <f>V17-W17</f>
        <v>27</v>
      </c>
      <c r="V17" s="51">
        <f>B17+E17+H17+K17+N17</f>
        <v>27</v>
      </c>
      <c r="W17" s="51">
        <f>D17+G17+J17+M17+P17</f>
        <v>0</v>
      </c>
      <c r="X17" s="77">
        <v>1</v>
      </c>
    </row>
    <row r="18" spans="1:24" ht="19.5" customHeight="1">
      <c r="A18" s="2"/>
      <c r="B18" s="3"/>
      <c r="C18" s="3"/>
      <c r="D18" s="3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30" customHeight="1" thickBot="1">
      <c r="A19" s="91" t="s">
        <v>28</v>
      </c>
      <c r="B19" s="91"/>
      <c r="C19" s="91"/>
      <c r="D19" s="5"/>
      <c r="E19" s="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" customHeight="1">
      <c r="A20" s="92"/>
      <c r="B20" s="93"/>
      <c r="C20" s="93"/>
      <c r="D20" s="93"/>
      <c r="E20" s="93"/>
      <c r="F20" s="94" t="s">
        <v>46</v>
      </c>
      <c r="G20" s="95"/>
      <c r="H20" s="95"/>
      <c r="I20" s="96"/>
      <c r="J20" s="97" t="s">
        <v>10</v>
      </c>
      <c r="K20" s="98"/>
      <c r="L20" s="84"/>
      <c r="M20" s="95" t="s">
        <v>15</v>
      </c>
      <c r="N20" s="95"/>
      <c r="O20" s="95"/>
      <c r="P20" s="99"/>
      <c r="Q20" s="110"/>
      <c r="R20" s="110"/>
      <c r="S20" s="110"/>
      <c r="T20" s="110"/>
      <c r="U20" s="110"/>
      <c r="V20" s="110"/>
      <c r="W20" s="110"/>
      <c r="X20" s="110"/>
    </row>
    <row r="21" spans="1:24" ht="39.75" customHeight="1" thickBot="1">
      <c r="A21" s="92"/>
      <c r="B21" s="93"/>
      <c r="C21" s="93"/>
      <c r="D21" s="93"/>
      <c r="E21" s="93"/>
      <c r="F21" s="105" t="s">
        <v>6</v>
      </c>
      <c r="G21" s="106"/>
      <c r="H21" s="106"/>
      <c r="I21" s="107"/>
      <c r="J21" s="85">
        <v>3</v>
      </c>
      <c r="K21" s="42" t="s">
        <v>29</v>
      </c>
      <c r="L21" s="86">
        <v>5</v>
      </c>
      <c r="M21" s="108" t="s">
        <v>25</v>
      </c>
      <c r="N21" s="106"/>
      <c r="O21" s="106"/>
      <c r="P21" s="109"/>
      <c r="Q21" s="110"/>
      <c r="R21" s="110"/>
      <c r="S21" s="110"/>
      <c r="T21" s="110"/>
      <c r="U21" s="110"/>
      <c r="V21" s="110"/>
      <c r="W21" s="110"/>
      <c r="X21" s="110"/>
    </row>
    <row r="22" spans="1:24" ht="19.5" customHeight="1">
      <c r="A22" s="2"/>
      <c r="B22" s="3"/>
      <c r="C22" s="3"/>
      <c r="D22" s="3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30" customHeight="1" thickBot="1">
      <c r="A23" s="91" t="s">
        <v>27</v>
      </c>
      <c r="B23" s="91"/>
      <c r="C23" s="5"/>
      <c r="D23" s="5"/>
      <c r="E23" s="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" customHeight="1">
      <c r="A24" s="92"/>
      <c r="B24" s="93"/>
      <c r="C24" s="93"/>
      <c r="D24" s="93"/>
      <c r="E24" s="93"/>
      <c r="F24" s="111" t="s">
        <v>16</v>
      </c>
      <c r="G24" s="112"/>
      <c r="H24" s="112"/>
      <c r="I24" s="113"/>
      <c r="J24" s="97" t="s">
        <v>10</v>
      </c>
      <c r="K24" s="98"/>
      <c r="L24" s="84"/>
      <c r="M24" s="96" t="s">
        <v>17</v>
      </c>
      <c r="N24" s="112"/>
      <c r="O24" s="112"/>
      <c r="P24" s="114"/>
      <c r="Q24" s="110"/>
      <c r="R24" s="110"/>
      <c r="S24" s="110"/>
      <c r="T24" s="110"/>
      <c r="U24" s="110"/>
      <c r="V24" s="110"/>
      <c r="W24" s="110"/>
      <c r="X24" s="110"/>
    </row>
    <row r="25" spans="1:24" ht="39.75" customHeight="1" thickBot="1">
      <c r="A25" s="92"/>
      <c r="B25" s="93"/>
      <c r="C25" s="93"/>
      <c r="D25" s="93"/>
      <c r="E25" s="93"/>
      <c r="F25" s="115" t="s">
        <v>37</v>
      </c>
      <c r="G25" s="116"/>
      <c r="H25" s="116"/>
      <c r="I25" s="117"/>
      <c r="J25" s="85">
        <v>2</v>
      </c>
      <c r="K25" s="42" t="s">
        <v>29</v>
      </c>
      <c r="L25" s="86">
        <v>0</v>
      </c>
      <c r="M25" s="118" t="s">
        <v>40</v>
      </c>
      <c r="N25" s="116"/>
      <c r="O25" s="116"/>
      <c r="P25" s="119"/>
      <c r="Q25" s="110"/>
      <c r="R25" s="110"/>
      <c r="S25" s="110"/>
      <c r="T25" s="110"/>
      <c r="U25" s="110"/>
      <c r="V25" s="110"/>
      <c r="W25" s="110"/>
      <c r="X25" s="110"/>
    </row>
    <row r="26" ht="24.75" customHeight="1"/>
  </sheetData>
  <sheetProtection/>
  <mergeCells count="31">
    <mergeCell ref="B24:E25"/>
    <mergeCell ref="A23:B23"/>
    <mergeCell ref="A24:A25"/>
    <mergeCell ref="Q24:X25"/>
    <mergeCell ref="F24:I24"/>
    <mergeCell ref="M24:P24"/>
    <mergeCell ref="F25:I25"/>
    <mergeCell ref="M25:P25"/>
    <mergeCell ref="J24:L24"/>
    <mergeCell ref="B4:D4"/>
    <mergeCell ref="Q20:X21"/>
    <mergeCell ref="A1:X1"/>
    <mergeCell ref="A3:G3"/>
    <mergeCell ref="E4:G4"/>
    <mergeCell ref="H4:J4"/>
    <mergeCell ref="K4:M4"/>
    <mergeCell ref="N4:P4"/>
    <mergeCell ref="J20:L20"/>
    <mergeCell ref="M20:P20"/>
    <mergeCell ref="F21:I21"/>
    <mergeCell ref="M21:P21"/>
    <mergeCell ref="A19:C19"/>
    <mergeCell ref="A20:A21"/>
    <mergeCell ref="B20:E21"/>
    <mergeCell ref="F20:I20"/>
    <mergeCell ref="K12:M12"/>
    <mergeCell ref="N12:P12"/>
    <mergeCell ref="A11:G11"/>
    <mergeCell ref="B12:D12"/>
    <mergeCell ref="E12:G12"/>
    <mergeCell ref="H12:J12"/>
  </mergeCells>
  <printOptions horizontalCentered="1"/>
  <pageMargins left="0.1968503937007874" right="0.1968503937007874" top="0.5905511811023623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OTSUKA</cp:lastModifiedBy>
  <cp:lastPrinted>2014-03-11T05:02:11Z</cp:lastPrinted>
  <dcterms:created xsi:type="dcterms:W3CDTF">2009-05-25T12:21:24Z</dcterms:created>
  <dcterms:modified xsi:type="dcterms:W3CDTF">2014-03-11T05:08:25Z</dcterms:modified>
  <cp:category/>
  <cp:version/>
  <cp:contentType/>
  <cp:contentStatus/>
</cp:coreProperties>
</file>