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リーグ戦表" sheetId="1" r:id="rId1"/>
    <sheet name="審判割り振り" sheetId="2" r:id="rId2"/>
  </sheets>
  <definedNames/>
  <calcPr fullCalcOnLoad="1"/>
</workbook>
</file>

<file path=xl/sharedStrings.xml><?xml version="1.0" encoding="utf-8"?>
<sst xmlns="http://schemas.openxmlformats.org/spreadsheetml/2006/main" count="289" uniqueCount="125">
  <si>
    <t>会場責任者</t>
  </si>
  <si>
    <t>①</t>
  </si>
  <si>
    <t>②</t>
  </si>
  <si>
    <t>③</t>
  </si>
  <si>
    <t>④</t>
  </si>
  <si>
    <t>⑤</t>
  </si>
  <si>
    <t>A</t>
  </si>
  <si>
    <t>B</t>
  </si>
  <si>
    <t>F</t>
  </si>
  <si>
    <t>G</t>
  </si>
  <si>
    <t>H</t>
  </si>
  <si>
    <t>会場校</t>
  </si>
  <si>
    <t>大柏SC</t>
  </si>
  <si>
    <t>若宮FC</t>
  </si>
  <si>
    <t>市川中央LK</t>
  </si>
  <si>
    <t>大和田SC</t>
  </si>
  <si>
    <t>稲荷木少年SC</t>
  </si>
  <si>
    <t>FC平田</t>
  </si>
  <si>
    <t>市川KIFC</t>
  </si>
  <si>
    <t>国府台FC</t>
  </si>
  <si>
    <t>曽谷SC</t>
  </si>
  <si>
    <t>中国分LWFC</t>
  </si>
  <si>
    <t>百合台SC</t>
  </si>
  <si>
    <t>フォルマーレ</t>
  </si>
  <si>
    <t>北浜SSS</t>
  </si>
  <si>
    <t>塩浜SC</t>
  </si>
  <si>
    <t>新浜FC</t>
  </si>
  <si>
    <t>福栄FC</t>
  </si>
  <si>
    <t>ブロック名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</si>
  <si>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</si>
  <si>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</si>
  <si>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</si>
  <si>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</si>
  <si>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</si>
  <si>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</si>
  <si>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</si>
  <si>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Hブロック</t>
  </si>
  <si>
    <t>富美浜SC　</t>
  </si>
  <si>
    <t>アレグリシモカイFC　</t>
  </si>
  <si>
    <t>行徳SC　</t>
  </si>
  <si>
    <t>S-P.フッチSC</t>
  </si>
  <si>
    <t>鬼高小</t>
  </si>
  <si>
    <t>FC鬼高　井田</t>
  </si>
  <si>
    <t>中山FC　</t>
  </si>
  <si>
    <t>FC八幡ビーバーズ</t>
  </si>
  <si>
    <t>南行徳FC　</t>
  </si>
  <si>
    <t>信篤FC　</t>
  </si>
  <si>
    <t>冨貴島FC</t>
  </si>
  <si>
    <t>妙典キッカーズ　</t>
  </si>
  <si>
    <t>２０１７年度　第４８回市川市少年サッカー親善大会シャポー市川カップ　4年生の部予選リーグ組み合わせ</t>
  </si>
  <si>
    <t>市川MFC（A）</t>
  </si>
  <si>
    <t>市川MFC（B）</t>
  </si>
  <si>
    <t>南市川JFC（オレンジ）</t>
  </si>
  <si>
    <t>南市川JFC（ブルー）</t>
  </si>
  <si>
    <t>福栄小</t>
  </si>
  <si>
    <t>若宮小</t>
  </si>
  <si>
    <t>南新浜小</t>
  </si>
  <si>
    <t>冨貴島小</t>
  </si>
  <si>
    <t>中国分小</t>
  </si>
  <si>
    <t>二俣小</t>
  </si>
  <si>
    <t>中国分SH</t>
  </si>
  <si>
    <t>福栄FC　井上</t>
  </si>
  <si>
    <t>若宮FC　白井</t>
  </si>
  <si>
    <t>南市川JFC 江崎</t>
  </si>
  <si>
    <t>冨貴島FC　逸見</t>
  </si>
  <si>
    <t>中国分LWFC
小林</t>
  </si>
  <si>
    <t>国分SC　白髭</t>
  </si>
  <si>
    <t>市川真間DSC（黒）　</t>
  </si>
  <si>
    <t>市川真間DSC（青）</t>
  </si>
  <si>
    <t>柏井SC　</t>
  </si>
  <si>
    <t>菅野・国分</t>
  </si>
  <si>
    <t>FC鬼高　</t>
  </si>
  <si>
    <t>ブロック　試合日程表　及び審判割り当て　</t>
  </si>
  <si>
    <t>会場</t>
  </si>
  <si>
    <t>会場責任者　</t>
  </si>
  <si>
    <t>対戦</t>
  </si>
  <si>
    <t>時間</t>
  </si>
  <si>
    <t>主審</t>
  </si>
  <si>
    <t>副審１</t>
  </si>
  <si>
    <t>副審２</t>
  </si>
  <si>
    <t>一日目　</t>
  </si>
  <si>
    <t>VS</t>
  </si>
  <si>
    <t>VS</t>
  </si>
  <si>
    <t>VS</t>
  </si>
  <si>
    <t>VS</t>
  </si>
  <si>
    <t>VS</t>
  </si>
  <si>
    <t>二日目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</si>
  <si>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</si>
  <si>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</si>
  <si>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</si>
  <si>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</si>
  <si>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</si>
  <si>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</si>
  <si>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</si>
  <si>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</si>
  <si>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※</t>
  </si>
  <si>
    <t>※</t>
  </si>
  <si>
    <t>※</t>
  </si>
  <si>
    <t>一日目</t>
  </si>
  <si>
    <t>VS</t>
  </si>
  <si>
    <t>VS</t>
  </si>
  <si>
    <t>C</t>
  </si>
  <si>
    <t>VS</t>
  </si>
  <si>
    <t>VS</t>
  </si>
  <si>
    <t>VS</t>
  </si>
  <si>
    <t>※</t>
  </si>
  <si>
    <t>ブロック　試合日程表　及び審判割り当て　</t>
  </si>
  <si>
    <t>会場</t>
  </si>
  <si>
    <t>会場責任者　</t>
  </si>
  <si>
    <t>対戦</t>
  </si>
  <si>
    <t>時間</t>
  </si>
  <si>
    <t>主審</t>
  </si>
  <si>
    <t>副審１</t>
  </si>
  <si>
    <t>副審２</t>
  </si>
  <si>
    <t>VS</t>
  </si>
  <si>
    <t>戦績表</t>
  </si>
  <si>
    <t>勝ち点</t>
  </si>
  <si>
    <t>得点</t>
  </si>
  <si>
    <t>失点</t>
  </si>
  <si>
    <t>差</t>
  </si>
  <si>
    <t>順位</t>
  </si>
  <si>
    <t>※</t>
  </si>
  <si>
    <t>D</t>
  </si>
  <si>
    <t>E</t>
  </si>
  <si>
    <t>大和田SC　川西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</si>
</sst>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double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thin"/>
      <bottom style="thin"/>
    </border>
    <border>
      <left style="medium"/>
      <right style="thin"/>
      <top/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shrinkToFit="1"/>
    </xf>
    <xf numFmtId="0" fontId="3" fillId="0" borderId="40" xfId="0" applyFont="1" applyBorder="1" applyAlignment="1">
      <alignment horizontal="left" vertical="top" shrinkToFit="1"/>
    </xf>
    <xf numFmtId="0" fontId="0" fillId="0" borderId="21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20" fontId="0" fillId="0" borderId="21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shrinkToFit="1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44" xfId="0" applyFont="1" applyFill="1" applyBorder="1" applyAlignment="1">
      <alignment horizontal="center" vertical="center" textRotation="255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 vertical="top" textRotation="255"/>
    </xf>
    <xf numFmtId="0" fontId="0" fillId="0" borderId="46" xfId="0" applyBorder="1" applyAlignment="1">
      <alignment horizontal="center" vertical="top" textRotation="255"/>
    </xf>
    <xf numFmtId="0" fontId="0" fillId="0" borderId="47" xfId="0" applyBorder="1" applyAlignment="1">
      <alignment horizontal="center" vertical="top" textRotation="255"/>
    </xf>
    <xf numFmtId="0" fontId="0" fillId="0" borderId="10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shrinkToFit="1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47625</xdr:rowOff>
    </xdr:from>
    <xdr:to>
      <xdr:col>0</xdr:col>
      <xdr:colOff>485775</xdr:colOff>
      <xdr:row>7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38100" y="923925"/>
          <a:ext cx="447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38100</xdr:colOff>
      <xdr:row>10</xdr:row>
      <xdr:rowOff>66675</xdr:rowOff>
    </xdr:from>
    <xdr:to>
      <xdr:col>0</xdr:col>
      <xdr:colOff>485775</xdr:colOff>
      <xdr:row>12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38100" y="1809750"/>
          <a:ext cx="447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26</xdr:row>
      <xdr:rowOff>161925</xdr:rowOff>
    </xdr:from>
    <xdr:to>
      <xdr:col>0</xdr:col>
      <xdr:colOff>485775</xdr:colOff>
      <xdr:row>28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57150" y="4924425"/>
          <a:ext cx="428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57150</xdr:colOff>
      <xdr:row>32</xdr:row>
      <xdr:rowOff>38100</xdr:rowOff>
    </xdr:from>
    <xdr:to>
      <xdr:col>0</xdr:col>
      <xdr:colOff>485775</xdr:colOff>
      <xdr:row>33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57150" y="5876925"/>
          <a:ext cx="428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28575</xdr:colOff>
      <xdr:row>53</xdr:row>
      <xdr:rowOff>57150</xdr:rowOff>
    </xdr:from>
    <xdr:to>
      <xdr:col>0</xdr:col>
      <xdr:colOff>485775</xdr:colOff>
      <xdr:row>54</xdr:row>
      <xdr:rowOff>152400</xdr:rowOff>
    </xdr:to>
    <xdr:sp>
      <xdr:nvSpPr>
        <xdr:cNvPr id="5" name="正方形/長方形 5"/>
        <xdr:cNvSpPr>
          <a:spLocks/>
        </xdr:cNvSpPr>
      </xdr:nvSpPr>
      <xdr:spPr>
        <a:xfrm>
          <a:off x="28575" y="99441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48</xdr:row>
      <xdr:rowOff>19050</xdr:rowOff>
    </xdr:from>
    <xdr:to>
      <xdr:col>0</xdr:col>
      <xdr:colOff>485775</xdr:colOff>
      <xdr:row>49</xdr:row>
      <xdr:rowOff>114300</xdr:rowOff>
    </xdr:to>
    <xdr:sp>
      <xdr:nvSpPr>
        <xdr:cNvPr id="6" name="正方形/長方形 6"/>
        <xdr:cNvSpPr>
          <a:spLocks/>
        </xdr:cNvSpPr>
      </xdr:nvSpPr>
      <xdr:spPr>
        <a:xfrm>
          <a:off x="57150" y="9039225"/>
          <a:ext cx="4286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19050</xdr:colOff>
      <xdr:row>85</xdr:row>
      <xdr:rowOff>142875</xdr:rowOff>
    </xdr:from>
    <xdr:to>
      <xdr:col>0</xdr:col>
      <xdr:colOff>485775</xdr:colOff>
      <xdr:row>87</xdr:row>
      <xdr:rowOff>28575</xdr:rowOff>
    </xdr:to>
    <xdr:sp>
      <xdr:nvSpPr>
        <xdr:cNvPr id="7" name="正方形/長方形 9"/>
        <xdr:cNvSpPr>
          <a:spLocks/>
        </xdr:cNvSpPr>
      </xdr:nvSpPr>
      <xdr:spPr>
        <a:xfrm>
          <a:off x="19050" y="17306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38100</xdr:colOff>
      <xdr:row>99</xdr:row>
      <xdr:rowOff>9525</xdr:rowOff>
    </xdr:from>
    <xdr:to>
      <xdr:col>0</xdr:col>
      <xdr:colOff>485775</xdr:colOff>
      <xdr:row>100</xdr:row>
      <xdr:rowOff>104775</xdr:rowOff>
    </xdr:to>
    <xdr:sp>
      <xdr:nvSpPr>
        <xdr:cNvPr id="8" name="正方形/長方形 10"/>
        <xdr:cNvSpPr>
          <a:spLocks/>
        </xdr:cNvSpPr>
      </xdr:nvSpPr>
      <xdr:spPr>
        <a:xfrm>
          <a:off x="38100" y="1990725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38100</xdr:colOff>
      <xdr:row>102</xdr:row>
      <xdr:rowOff>0</xdr:rowOff>
    </xdr:from>
    <xdr:to>
      <xdr:col>0</xdr:col>
      <xdr:colOff>485775</xdr:colOff>
      <xdr:row>103</xdr:row>
      <xdr:rowOff>95250</xdr:rowOff>
    </xdr:to>
    <xdr:sp>
      <xdr:nvSpPr>
        <xdr:cNvPr id="9" name="正方形/長方形 11"/>
        <xdr:cNvSpPr>
          <a:spLocks/>
        </xdr:cNvSpPr>
      </xdr:nvSpPr>
      <xdr:spPr>
        <a:xfrm>
          <a:off x="38100" y="20421600"/>
          <a:ext cx="447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19050</xdr:colOff>
      <xdr:row>118</xdr:row>
      <xdr:rowOff>9525</xdr:rowOff>
    </xdr:from>
    <xdr:to>
      <xdr:col>0</xdr:col>
      <xdr:colOff>485775</xdr:colOff>
      <xdr:row>119</xdr:row>
      <xdr:rowOff>104775</xdr:rowOff>
    </xdr:to>
    <xdr:sp>
      <xdr:nvSpPr>
        <xdr:cNvPr id="10" name="正方形/長方形 12"/>
        <xdr:cNvSpPr>
          <a:spLocks/>
        </xdr:cNvSpPr>
      </xdr:nvSpPr>
      <xdr:spPr>
        <a:xfrm>
          <a:off x="19050" y="2582227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0</xdr:col>
      <xdr:colOff>47625</xdr:colOff>
      <xdr:row>115</xdr:row>
      <xdr:rowOff>28575</xdr:rowOff>
    </xdr:from>
    <xdr:to>
      <xdr:col>0</xdr:col>
      <xdr:colOff>485775</xdr:colOff>
      <xdr:row>116</xdr:row>
      <xdr:rowOff>123825</xdr:rowOff>
    </xdr:to>
    <xdr:sp>
      <xdr:nvSpPr>
        <xdr:cNvPr id="11" name="正方形/長方形 13"/>
        <xdr:cNvSpPr>
          <a:spLocks/>
        </xdr:cNvSpPr>
      </xdr:nvSpPr>
      <xdr:spPr>
        <a:xfrm>
          <a:off x="47625" y="25317450"/>
          <a:ext cx="43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47625</xdr:colOff>
      <xdr:row>131</xdr:row>
      <xdr:rowOff>0</xdr:rowOff>
    </xdr:from>
    <xdr:to>
      <xdr:col>0</xdr:col>
      <xdr:colOff>485775</xdr:colOff>
      <xdr:row>132</xdr:row>
      <xdr:rowOff>85725</xdr:rowOff>
    </xdr:to>
    <xdr:sp>
      <xdr:nvSpPr>
        <xdr:cNvPr id="12" name="正方形/長方形 14"/>
        <xdr:cNvSpPr>
          <a:spLocks/>
        </xdr:cNvSpPr>
      </xdr:nvSpPr>
      <xdr:spPr>
        <a:xfrm>
          <a:off x="47625" y="2827972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38100</xdr:colOff>
      <xdr:row>134</xdr:row>
      <xdr:rowOff>0</xdr:rowOff>
    </xdr:from>
    <xdr:to>
      <xdr:col>0</xdr:col>
      <xdr:colOff>485775</xdr:colOff>
      <xdr:row>135</xdr:row>
      <xdr:rowOff>47625</xdr:rowOff>
    </xdr:to>
    <xdr:sp>
      <xdr:nvSpPr>
        <xdr:cNvPr id="13" name="正方形/長方形 15"/>
        <xdr:cNvSpPr>
          <a:spLocks/>
        </xdr:cNvSpPr>
      </xdr:nvSpPr>
      <xdr:spPr>
        <a:xfrm>
          <a:off x="38100" y="28803600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0</xdr:col>
      <xdr:colOff>76200</xdr:colOff>
      <xdr:row>83</xdr:row>
      <xdr:rowOff>9525</xdr:rowOff>
    </xdr:from>
    <xdr:to>
      <xdr:col>0</xdr:col>
      <xdr:colOff>485775</xdr:colOff>
      <xdr:row>84</xdr:row>
      <xdr:rowOff>104775</xdr:rowOff>
    </xdr:to>
    <xdr:sp>
      <xdr:nvSpPr>
        <xdr:cNvPr id="14" name="正方形/長方形 16"/>
        <xdr:cNvSpPr>
          <a:spLocks/>
        </xdr:cNvSpPr>
      </xdr:nvSpPr>
      <xdr:spPr>
        <a:xfrm>
          <a:off x="76200" y="1682115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76200</xdr:colOff>
      <xdr:row>83</xdr:row>
      <xdr:rowOff>9525</xdr:rowOff>
    </xdr:from>
    <xdr:to>
      <xdr:col>0</xdr:col>
      <xdr:colOff>485775</xdr:colOff>
      <xdr:row>84</xdr:row>
      <xdr:rowOff>104775</xdr:rowOff>
    </xdr:to>
    <xdr:sp>
      <xdr:nvSpPr>
        <xdr:cNvPr id="15" name="正方形/長方形 18"/>
        <xdr:cNvSpPr>
          <a:spLocks/>
        </xdr:cNvSpPr>
      </xdr:nvSpPr>
      <xdr:spPr>
        <a:xfrm>
          <a:off x="76200" y="1682115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76200</xdr:colOff>
      <xdr:row>67</xdr:row>
      <xdr:rowOff>9525</xdr:rowOff>
    </xdr:from>
    <xdr:to>
      <xdr:col>0</xdr:col>
      <xdr:colOff>485775</xdr:colOff>
      <xdr:row>68</xdr:row>
      <xdr:rowOff>104775</xdr:rowOff>
    </xdr:to>
    <xdr:sp>
      <xdr:nvSpPr>
        <xdr:cNvPr id="16" name="正方形/長方形 21"/>
        <xdr:cNvSpPr>
          <a:spLocks/>
        </xdr:cNvSpPr>
      </xdr:nvSpPr>
      <xdr:spPr>
        <a:xfrm>
          <a:off x="76200" y="125349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76200</xdr:colOff>
      <xdr:row>70</xdr:row>
      <xdr:rowOff>0</xdr:rowOff>
    </xdr:from>
    <xdr:to>
      <xdr:col>0</xdr:col>
      <xdr:colOff>485775</xdr:colOff>
      <xdr:row>71</xdr:row>
      <xdr:rowOff>95250</xdr:rowOff>
    </xdr:to>
    <xdr:sp>
      <xdr:nvSpPr>
        <xdr:cNvPr id="17" name="正方形/長方形 22"/>
        <xdr:cNvSpPr>
          <a:spLocks/>
        </xdr:cNvSpPr>
      </xdr:nvSpPr>
      <xdr:spPr>
        <a:xfrm>
          <a:off x="76200" y="1304925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38100</xdr:colOff>
      <xdr:row>67</xdr:row>
      <xdr:rowOff>9525</xdr:rowOff>
    </xdr:from>
    <xdr:to>
      <xdr:col>0</xdr:col>
      <xdr:colOff>485775</xdr:colOff>
      <xdr:row>68</xdr:row>
      <xdr:rowOff>104775</xdr:rowOff>
    </xdr:to>
    <xdr:sp>
      <xdr:nvSpPr>
        <xdr:cNvPr id="18" name="正方形/長方形 23"/>
        <xdr:cNvSpPr>
          <a:spLocks/>
        </xdr:cNvSpPr>
      </xdr:nvSpPr>
      <xdr:spPr>
        <a:xfrm>
          <a:off x="38100" y="1253490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0</xdr:col>
      <xdr:colOff>485775</xdr:colOff>
      <xdr:row>71</xdr:row>
      <xdr:rowOff>95250</xdr:rowOff>
    </xdr:to>
    <xdr:sp>
      <xdr:nvSpPr>
        <xdr:cNvPr id="19" name="正方形/長方形 24"/>
        <xdr:cNvSpPr>
          <a:spLocks/>
        </xdr:cNvSpPr>
      </xdr:nvSpPr>
      <xdr:spPr>
        <a:xfrm>
          <a:off x="38100" y="13049250"/>
          <a:ext cx="447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A13" sqref="A13:H13"/>
    </sheetView>
  </sheetViews>
  <sheetFormatPr defaultColWidth="8.875" defaultRowHeight="13.5"/>
  <cols>
    <col min="1" max="1" width="16.375" style="0" customWidth="1"/>
    <col min="2" max="2" width="16.125" style="0" customWidth="1"/>
    <col min="3" max="3" width="17.625" style="0" customWidth="1"/>
    <col min="4" max="8" width="15.375" style="0" customWidth="1"/>
  </cols>
  <sheetData>
    <row r="2" spans="1:8" ht="24">
      <c r="A2" s="76" t="s">
        <v>49</v>
      </c>
      <c r="B2" s="76"/>
      <c r="C2" s="76"/>
      <c r="D2" s="76"/>
      <c r="E2" s="76"/>
      <c r="F2" s="76"/>
      <c r="G2" s="76"/>
      <c r="H2" s="76"/>
    </row>
    <row r="3" ht="17.25">
      <c r="B3" s="1"/>
    </row>
    <row r="4" spans="1:8" ht="28.5">
      <c r="A4" s="2" t="s">
        <v>28</v>
      </c>
      <c r="B4" s="2" t="s">
        <v>11</v>
      </c>
      <c r="C4" s="4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47.25" customHeight="1">
      <c r="A5" s="2" t="s">
        <v>29</v>
      </c>
      <c r="B5" s="3" t="s">
        <v>57</v>
      </c>
      <c r="C5" s="10" t="s">
        <v>64</v>
      </c>
      <c r="D5" s="11" t="s">
        <v>16</v>
      </c>
      <c r="E5" s="11" t="s">
        <v>19</v>
      </c>
      <c r="F5" s="11" t="s">
        <v>25</v>
      </c>
      <c r="G5" s="11" t="s">
        <v>47</v>
      </c>
      <c r="H5" s="11" t="s">
        <v>24</v>
      </c>
    </row>
    <row r="6" spans="1:8" ht="47.25" customHeight="1">
      <c r="A6" s="2" t="s">
        <v>30</v>
      </c>
      <c r="B6" s="3" t="s">
        <v>55</v>
      </c>
      <c r="C6" s="10" t="s">
        <v>62</v>
      </c>
      <c r="D6" s="11" t="s">
        <v>13</v>
      </c>
      <c r="E6" s="11" t="s">
        <v>14</v>
      </c>
      <c r="F6" s="11" t="s">
        <v>68</v>
      </c>
      <c r="G6" s="11" t="s">
        <v>39</v>
      </c>
      <c r="H6" s="11" t="s">
        <v>23</v>
      </c>
    </row>
    <row r="7" spans="1:8" ht="47.25" customHeight="1">
      <c r="A7" s="2" t="s">
        <v>31</v>
      </c>
      <c r="B7" s="3" t="s">
        <v>60</v>
      </c>
      <c r="C7" s="10" t="s">
        <v>66</v>
      </c>
      <c r="D7" s="11" t="s">
        <v>53</v>
      </c>
      <c r="E7" s="11" t="s">
        <v>69</v>
      </c>
      <c r="F7" s="11" t="s">
        <v>51</v>
      </c>
      <c r="G7" s="11" t="s">
        <v>70</v>
      </c>
      <c r="H7" s="11" t="s">
        <v>37</v>
      </c>
    </row>
    <row r="8" spans="1:8" ht="47.25" customHeight="1">
      <c r="A8" s="2" t="s">
        <v>32</v>
      </c>
      <c r="B8" s="3" t="s">
        <v>54</v>
      </c>
      <c r="C8" s="10" t="s">
        <v>61</v>
      </c>
      <c r="D8" s="11" t="s">
        <v>40</v>
      </c>
      <c r="E8" s="11" t="s">
        <v>27</v>
      </c>
      <c r="F8" s="11" t="s">
        <v>44</v>
      </c>
      <c r="G8" s="11" t="s">
        <v>17</v>
      </c>
      <c r="H8" s="12"/>
    </row>
    <row r="9" spans="1:8" ht="47.25" customHeight="1">
      <c r="A9" s="2" t="s">
        <v>33</v>
      </c>
      <c r="B9" s="10" t="s">
        <v>56</v>
      </c>
      <c r="C9" s="10" t="s">
        <v>63</v>
      </c>
      <c r="D9" s="11" t="s">
        <v>50</v>
      </c>
      <c r="E9" s="11" t="s">
        <v>67</v>
      </c>
      <c r="F9" s="11" t="s">
        <v>52</v>
      </c>
      <c r="G9" s="11" t="s">
        <v>38</v>
      </c>
      <c r="H9" s="12"/>
    </row>
    <row r="10" spans="1:8" ht="47.25" customHeight="1">
      <c r="A10" s="2" t="s">
        <v>34</v>
      </c>
      <c r="B10" s="3" t="s">
        <v>58</v>
      </c>
      <c r="C10" s="10" t="s">
        <v>65</v>
      </c>
      <c r="D10" s="11" t="s">
        <v>43</v>
      </c>
      <c r="E10" s="11" t="s">
        <v>46</v>
      </c>
      <c r="F10" s="11" t="s">
        <v>21</v>
      </c>
      <c r="G10" s="11" t="s">
        <v>26</v>
      </c>
      <c r="H10" s="12"/>
    </row>
    <row r="11" spans="1:8" ht="47.25" customHeight="1">
      <c r="A11" s="2" t="s">
        <v>35</v>
      </c>
      <c r="B11" s="3" t="s">
        <v>59</v>
      </c>
      <c r="C11" s="10" t="s">
        <v>124</v>
      </c>
      <c r="D11" s="11" t="s">
        <v>45</v>
      </c>
      <c r="E11" s="11" t="s">
        <v>12</v>
      </c>
      <c r="F11" s="11" t="s">
        <v>15</v>
      </c>
      <c r="G11" s="11" t="s">
        <v>22</v>
      </c>
      <c r="H11" s="12"/>
    </row>
    <row r="12" spans="1:8" ht="47.25" customHeight="1">
      <c r="A12" s="2" t="s">
        <v>36</v>
      </c>
      <c r="B12" s="3" t="s">
        <v>41</v>
      </c>
      <c r="C12" s="10" t="s">
        <v>42</v>
      </c>
      <c r="D12" s="11" t="s">
        <v>20</v>
      </c>
      <c r="E12" s="11" t="s">
        <v>48</v>
      </c>
      <c r="F12" s="11" t="s">
        <v>71</v>
      </c>
      <c r="G12" s="11" t="s">
        <v>18</v>
      </c>
      <c r="H12" s="12"/>
    </row>
    <row r="13" spans="1:8" ht="49.5" customHeight="1">
      <c r="A13" s="77"/>
      <c r="B13" s="77"/>
      <c r="C13" s="77"/>
      <c r="D13" s="77"/>
      <c r="E13" s="77"/>
      <c r="F13" s="77"/>
      <c r="G13" s="77"/>
      <c r="H13" s="77"/>
    </row>
    <row r="14" spans="5:6" ht="13.5">
      <c r="E14" s="8"/>
      <c r="F14" s="8"/>
    </row>
    <row r="15" spans="1:2" ht="13.5">
      <c r="A15" s="7"/>
      <c r="B15" s="6"/>
    </row>
    <row r="16" spans="1:2" ht="13.5">
      <c r="A16" s="7"/>
      <c r="B16" s="6"/>
    </row>
    <row r="17" spans="1:2" ht="13.5">
      <c r="A17" s="7"/>
      <c r="B17" s="6"/>
    </row>
    <row r="18" spans="1:2" ht="13.5">
      <c r="A18" s="7"/>
      <c r="B18" s="6"/>
    </row>
    <row r="19" spans="1:2" ht="13.5">
      <c r="A19" s="7"/>
      <c r="B19" s="6"/>
    </row>
    <row r="20" spans="1:2" ht="13.5">
      <c r="A20" s="7"/>
      <c r="B20" s="6"/>
    </row>
    <row r="21" spans="1:2" ht="13.5">
      <c r="A21" s="7"/>
      <c r="B21" s="6"/>
    </row>
    <row r="22" spans="1:2" ht="13.5">
      <c r="A22" s="7"/>
      <c r="B22" s="6"/>
    </row>
    <row r="23" spans="1:2" ht="13.5">
      <c r="A23" s="7"/>
      <c r="B23" s="6"/>
    </row>
    <row r="24" spans="1:2" ht="13.5">
      <c r="A24" s="7"/>
      <c r="B24" s="6"/>
    </row>
    <row r="25" spans="1:2" ht="13.5">
      <c r="A25" s="7"/>
      <c r="B25" s="6"/>
    </row>
    <row r="64" ht="13.5">
      <c r="D64" s="6"/>
    </row>
  </sheetData>
  <sheetProtection/>
  <mergeCells count="2">
    <mergeCell ref="A2:H2"/>
    <mergeCell ref="A13:H13"/>
  </mergeCells>
  <dataValidations count="1">
    <dataValidation type="list" allowBlank="1" showInputMessage="1" showErrorMessage="1" sqref="D5:H12">
      <formula1>$D$15:$D$15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01">
      <selection activeCell="H114" sqref="H114:I114"/>
    </sheetView>
  </sheetViews>
  <sheetFormatPr defaultColWidth="8.875" defaultRowHeight="13.5"/>
  <cols>
    <col min="1" max="1" width="6.375" style="0" customWidth="1"/>
    <col min="2" max="2" width="4.625" style="0" customWidth="1"/>
    <col min="3" max="12" width="8.00390625" style="0" customWidth="1"/>
  </cols>
  <sheetData>
    <row r="1" spans="1:10" ht="13.5">
      <c r="A1" s="13" t="s">
        <v>6</v>
      </c>
      <c r="B1" t="s">
        <v>72</v>
      </c>
      <c r="H1" s="80" t="str">
        <f>'リーグ戦表'!B5</f>
        <v>冨貴島小</v>
      </c>
      <c r="I1" s="81"/>
      <c r="J1" t="s">
        <v>73</v>
      </c>
    </row>
    <row r="2" spans="7:12" ht="14.25" thickBot="1">
      <c r="G2" s="82" t="s">
        <v>74</v>
      </c>
      <c r="H2" s="82"/>
      <c r="I2" s="141" t="str">
        <f>'リーグ戦表'!C5</f>
        <v>冨貴島FC　逸見</v>
      </c>
      <c r="J2" s="141"/>
      <c r="K2" s="14"/>
      <c r="L2" s="14"/>
    </row>
    <row r="3" spans="1:12" ht="14.25" thickBot="1">
      <c r="A3" s="15"/>
      <c r="B3" s="16"/>
      <c r="C3" s="73" t="s">
        <v>75</v>
      </c>
      <c r="D3" s="97"/>
      <c r="E3" s="97"/>
      <c r="F3" s="97"/>
      <c r="G3" s="98"/>
      <c r="H3" s="136" t="s">
        <v>76</v>
      </c>
      <c r="I3" s="136"/>
      <c r="J3" s="17" t="s">
        <v>77</v>
      </c>
      <c r="K3" s="17" t="s">
        <v>78</v>
      </c>
      <c r="L3" s="18" t="s">
        <v>79</v>
      </c>
    </row>
    <row r="4" spans="1:12" ht="13.5">
      <c r="A4" s="130" t="s">
        <v>80</v>
      </c>
      <c r="B4" s="19">
        <v>1</v>
      </c>
      <c r="C4" s="142" t="str">
        <f>'リーグ戦表'!D5</f>
        <v>稲荷木少年SC</v>
      </c>
      <c r="D4" s="142"/>
      <c r="E4" s="20" t="s">
        <v>81</v>
      </c>
      <c r="F4" s="142" t="str">
        <f>'リーグ戦表'!E5</f>
        <v>国府台FC</v>
      </c>
      <c r="G4" s="142"/>
      <c r="H4" s="71">
        <v>0.375</v>
      </c>
      <c r="I4" s="72"/>
      <c r="J4" s="21" t="str">
        <f>F5</f>
        <v>冨貴島FC</v>
      </c>
      <c r="K4" s="21" t="str">
        <f>C5</f>
        <v>塩浜SC</v>
      </c>
      <c r="L4" s="22" t="str">
        <f>F6</f>
        <v>北浜SSS</v>
      </c>
    </row>
    <row r="5" spans="1:12" ht="13.5">
      <c r="A5" s="131"/>
      <c r="B5" s="9">
        <v>2</v>
      </c>
      <c r="C5" s="140" t="str">
        <f>'リーグ戦表'!F5</f>
        <v>塩浜SC</v>
      </c>
      <c r="D5" s="140"/>
      <c r="E5" s="23" t="s">
        <v>82</v>
      </c>
      <c r="F5" s="140" t="str">
        <f>'リーグ戦表'!G5</f>
        <v>冨貴島FC</v>
      </c>
      <c r="G5" s="140"/>
      <c r="H5" s="92">
        <v>0.40277777777777773</v>
      </c>
      <c r="I5" s="93"/>
      <c r="J5" s="24" t="str">
        <f>F4</f>
        <v>国府台FC</v>
      </c>
      <c r="K5" s="24" t="str">
        <f>C4</f>
        <v>稲荷木少年SC</v>
      </c>
      <c r="L5" s="25" t="str">
        <f>F6</f>
        <v>北浜SSS</v>
      </c>
    </row>
    <row r="6" spans="1:12" ht="13.5">
      <c r="A6" s="131"/>
      <c r="B6" s="9">
        <v>3</v>
      </c>
      <c r="C6" s="140" t="str">
        <f>C4</f>
        <v>稲荷木少年SC</v>
      </c>
      <c r="D6" s="140"/>
      <c r="E6" s="23" t="s">
        <v>83</v>
      </c>
      <c r="F6" s="140" t="str">
        <f>'リーグ戦表'!H5</f>
        <v>北浜SSS</v>
      </c>
      <c r="G6" s="140"/>
      <c r="H6" s="92">
        <v>0.4305555555555556</v>
      </c>
      <c r="I6" s="93"/>
      <c r="J6" s="24" t="str">
        <f>C5</f>
        <v>塩浜SC</v>
      </c>
      <c r="K6" s="24" t="str">
        <f>F5</f>
        <v>冨貴島FC</v>
      </c>
      <c r="L6" s="25" t="str">
        <f>F4</f>
        <v>国府台FC</v>
      </c>
    </row>
    <row r="7" spans="1:12" ht="13.5">
      <c r="A7" s="131"/>
      <c r="B7" s="9">
        <v>4</v>
      </c>
      <c r="C7" s="108" t="str">
        <f>F4</f>
        <v>国府台FC</v>
      </c>
      <c r="D7" s="108"/>
      <c r="E7" s="13" t="s">
        <v>84</v>
      </c>
      <c r="F7" s="108" t="str">
        <f>F5</f>
        <v>冨貴島FC</v>
      </c>
      <c r="G7" s="108"/>
      <c r="H7" s="92">
        <v>0.4583333333333333</v>
      </c>
      <c r="I7" s="93"/>
      <c r="J7" s="24" t="str">
        <f>C4</f>
        <v>稲荷木少年SC</v>
      </c>
      <c r="K7" s="24" t="str">
        <f>C5</f>
        <v>塩浜SC</v>
      </c>
      <c r="L7" s="25" t="str">
        <f>F6</f>
        <v>北浜SSS</v>
      </c>
    </row>
    <row r="8" spans="1:12" ht="14.25" thickBot="1">
      <c r="A8" s="132"/>
      <c r="B8" s="26">
        <v>5</v>
      </c>
      <c r="C8" s="110" t="str">
        <f>C5</f>
        <v>塩浜SC</v>
      </c>
      <c r="D8" s="110"/>
      <c r="E8" s="27" t="s">
        <v>85</v>
      </c>
      <c r="F8" s="110" t="str">
        <f>F6</f>
        <v>北浜SSS</v>
      </c>
      <c r="G8" s="110"/>
      <c r="H8" s="96">
        <v>0.4861111111111111</v>
      </c>
      <c r="I8" s="74"/>
      <c r="J8" s="28" t="str">
        <f>F4</f>
        <v>国府台FC</v>
      </c>
      <c r="K8" s="28" t="str">
        <f>F5</f>
        <v>冨貴島FC</v>
      </c>
      <c r="L8" s="29" t="str">
        <f>C4</f>
        <v>稲荷木少年SC</v>
      </c>
    </row>
    <row r="9" spans="1:12" ht="13.5">
      <c r="A9" s="130" t="s">
        <v>86</v>
      </c>
      <c r="B9" s="19">
        <v>6</v>
      </c>
      <c r="C9" s="106" t="str">
        <f>C4</f>
        <v>稲荷木少年SC</v>
      </c>
      <c r="D9" s="106"/>
      <c r="E9" s="30" t="s">
        <v>87</v>
      </c>
      <c r="F9" s="106" t="str">
        <f>F5</f>
        <v>冨貴島FC</v>
      </c>
      <c r="G9" s="106"/>
      <c r="H9" s="71">
        <v>0.375</v>
      </c>
      <c r="I9" s="72"/>
      <c r="J9" s="21" t="str">
        <f>F6</f>
        <v>北浜SSS</v>
      </c>
      <c r="K9" s="21" t="str">
        <f>C5</f>
        <v>塩浜SC</v>
      </c>
      <c r="L9" s="22" t="str">
        <f>F4</f>
        <v>国府台FC</v>
      </c>
    </row>
    <row r="10" spans="1:12" ht="13.5">
      <c r="A10" s="131"/>
      <c r="B10" s="9">
        <v>7</v>
      </c>
      <c r="C10" s="108" t="str">
        <f>F4</f>
        <v>国府台FC</v>
      </c>
      <c r="D10" s="108"/>
      <c r="E10" s="13" t="s">
        <v>84</v>
      </c>
      <c r="F10" s="108" t="str">
        <f>C5</f>
        <v>塩浜SC</v>
      </c>
      <c r="G10" s="108"/>
      <c r="H10" s="92">
        <v>0.40277777777777773</v>
      </c>
      <c r="I10" s="93"/>
      <c r="J10" s="24" t="str">
        <f>C4</f>
        <v>稲荷木少年SC</v>
      </c>
      <c r="K10" s="24" t="str">
        <f>F5</f>
        <v>冨貴島FC</v>
      </c>
      <c r="L10" s="25" t="str">
        <f>F6</f>
        <v>北浜SSS</v>
      </c>
    </row>
    <row r="11" spans="1:12" ht="13.5">
      <c r="A11" s="131"/>
      <c r="B11" s="9">
        <v>8</v>
      </c>
      <c r="C11" s="108" t="str">
        <f>F5</f>
        <v>冨貴島FC</v>
      </c>
      <c r="D11" s="108"/>
      <c r="E11" s="13" t="s">
        <v>84</v>
      </c>
      <c r="F11" s="108" t="str">
        <f>F6</f>
        <v>北浜SSS</v>
      </c>
      <c r="G11" s="108"/>
      <c r="H11" s="92">
        <v>0.4305555555555556</v>
      </c>
      <c r="I11" s="93"/>
      <c r="J11" s="24" t="str">
        <f>C5</f>
        <v>塩浜SC</v>
      </c>
      <c r="K11" s="24" t="str">
        <f>F4</f>
        <v>国府台FC</v>
      </c>
      <c r="L11" s="25" t="str">
        <f>C4</f>
        <v>稲荷木少年SC</v>
      </c>
    </row>
    <row r="12" spans="1:12" ht="13.5">
      <c r="A12" s="131"/>
      <c r="B12" s="9">
        <v>9</v>
      </c>
      <c r="C12" s="108" t="str">
        <f>C4</f>
        <v>稲荷木少年SC</v>
      </c>
      <c r="D12" s="108"/>
      <c r="E12" s="13" t="s">
        <v>84</v>
      </c>
      <c r="F12" s="108" t="str">
        <f>C5</f>
        <v>塩浜SC</v>
      </c>
      <c r="G12" s="108"/>
      <c r="H12" s="92">
        <v>0.4583333333333333</v>
      </c>
      <c r="I12" s="93"/>
      <c r="J12" s="24" t="str">
        <f>F6</f>
        <v>北浜SSS</v>
      </c>
      <c r="K12" s="24" t="str">
        <f>F4</f>
        <v>国府台FC</v>
      </c>
      <c r="L12" s="25" t="str">
        <f>F5</f>
        <v>冨貴島FC</v>
      </c>
    </row>
    <row r="13" spans="1:12" ht="14.25" thickBot="1">
      <c r="A13" s="132"/>
      <c r="B13" s="26">
        <v>10</v>
      </c>
      <c r="C13" s="110" t="str">
        <f>F4</f>
        <v>国府台FC</v>
      </c>
      <c r="D13" s="110"/>
      <c r="E13" s="27" t="s">
        <v>84</v>
      </c>
      <c r="F13" s="110" t="str">
        <f>F6</f>
        <v>北浜SSS</v>
      </c>
      <c r="G13" s="110"/>
      <c r="H13" s="96">
        <v>0.4861111111111111</v>
      </c>
      <c r="I13" s="74"/>
      <c r="J13" s="28" t="str">
        <f>F5</f>
        <v>冨貴島FC</v>
      </c>
      <c r="K13" s="28" t="str">
        <f>C5</f>
        <v>塩浜SC</v>
      </c>
      <c r="L13" s="29" t="str">
        <f>C4</f>
        <v>稲荷木少年SC</v>
      </c>
    </row>
    <row r="15" spans="1:12" ht="13.5">
      <c r="A15" s="129" t="s">
        <v>88</v>
      </c>
      <c r="B15" s="129"/>
      <c r="C15" s="24" t="str">
        <f>C4</f>
        <v>稲荷木少年SC</v>
      </c>
      <c r="D15" s="24" t="str">
        <f>F4</f>
        <v>国府台FC</v>
      </c>
      <c r="E15" s="24" t="str">
        <f>C5</f>
        <v>塩浜SC</v>
      </c>
      <c r="F15" s="24" t="str">
        <f>F5</f>
        <v>冨貴島FC</v>
      </c>
      <c r="G15" s="31" t="str">
        <f>F6</f>
        <v>北浜SSS</v>
      </c>
      <c r="H15" s="32" t="s">
        <v>89</v>
      </c>
      <c r="I15" s="24" t="s">
        <v>90</v>
      </c>
      <c r="J15" s="24" t="s">
        <v>91</v>
      </c>
      <c r="K15" s="31" t="s">
        <v>92</v>
      </c>
      <c r="L15" s="32" t="s">
        <v>93</v>
      </c>
    </row>
    <row r="16" spans="1:12" ht="13.5">
      <c r="A16" s="127" t="str">
        <f>C4</f>
        <v>稲荷木少年SC</v>
      </c>
      <c r="B16" s="127"/>
      <c r="C16" s="24" t="s">
        <v>94</v>
      </c>
      <c r="D16" s="24"/>
      <c r="E16" s="24"/>
      <c r="F16" s="24"/>
      <c r="G16" s="31"/>
      <c r="H16" s="32"/>
      <c r="I16" s="24"/>
      <c r="J16" s="24"/>
      <c r="K16" s="31"/>
      <c r="L16" s="32"/>
    </row>
    <row r="17" spans="1:12" ht="13.5">
      <c r="A17" s="127" t="str">
        <f>F4</f>
        <v>国府台FC</v>
      </c>
      <c r="B17" s="127"/>
      <c r="C17" s="24"/>
      <c r="D17" s="24" t="s">
        <v>95</v>
      </c>
      <c r="E17" s="24"/>
      <c r="F17" s="24"/>
      <c r="G17" s="31"/>
      <c r="H17" s="32"/>
      <c r="I17" s="24"/>
      <c r="J17" s="24"/>
      <c r="K17" s="31"/>
      <c r="L17" s="32"/>
    </row>
    <row r="18" spans="1:12" ht="13.5">
      <c r="A18" s="127" t="str">
        <f>C5</f>
        <v>塩浜SC</v>
      </c>
      <c r="B18" s="127"/>
      <c r="C18" s="24"/>
      <c r="D18" s="24"/>
      <c r="E18" s="24" t="s">
        <v>96</v>
      </c>
      <c r="F18" s="24"/>
      <c r="G18" s="31"/>
      <c r="H18" s="32"/>
      <c r="I18" s="24"/>
      <c r="J18" s="24"/>
      <c r="K18" s="31"/>
      <c r="L18" s="32"/>
    </row>
    <row r="19" spans="1:12" ht="13.5">
      <c r="A19" s="127" t="str">
        <f>F5</f>
        <v>冨貴島FC</v>
      </c>
      <c r="B19" s="127"/>
      <c r="C19" s="24"/>
      <c r="D19" s="24"/>
      <c r="E19" s="24"/>
      <c r="F19" s="24" t="s">
        <v>97</v>
      </c>
      <c r="G19" s="31"/>
      <c r="H19" s="32"/>
      <c r="I19" s="24"/>
      <c r="J19" s="24"/>
      <c r="K19" s="31"/>
      <c r="L19" s="32"/>
    </row>
    <row r="20" spans="1:12" ht="13.5">
      <c r="A20" s="127" t="str">
        <f>F6</f>
        <v>北浜SSS</v>
      </c>
      <c r="B20" s="127"/>
      <c r="C20" s="24"/>
      <c r="D20" s="24"/>
      <c r="E20" s="24"/>
      <c r="F20" s="24"/>
      <c r="G20" s="31" t="s">
        <v>95</v>
      </c>
      <c r="H20" s="32"/>
      <c r="I20" s="24"/>
      <c r="J20" s="24"/>
      <c r="K20" s="31"/>
      <c r="L20" s="32"/>
    </row>
    <row r="21" ht="30" customHeight="1"/>
    <row r="22" spans="1:10" ht="13.5">
      <c r="A22" s="13" t="s">
        <v>7</v>
      </c>
      <c r="B22" t="s">
        <v>72</v>
      </c>
      <c r="H22" s="138" t="str">
        <f>'リーグ戦表'!B6</f>
        <v>若宮小</v>
      </c>
      <c r="I22" s="139"/>
      <c r="J22" t="s">
        <v>73</v>
      </c>
    </row>
    <row r="23" spans="7:12" ht="14.25" thickBot="1">
      <c r="G23" s="82" t="s">
        <v>74</v>
      </c>
      <c r="H23" s="82"/>
      <c r="I23" s="135" t="str">
        <f>'リーグ戦表'!C6</f>
        <v>若宮FC　白井</v>
      </c>
      <c r="J23" s="135"/>
      <c r="K23" s="14"/>
      <c r="L23" s="14"/>
    </row>
    <row r="24" spans="1:12" ht="14.25" thickBot="1">
      <c r="A24" s="15"/>
      <c r="B24" s="16"/>
      <c r="C24" s="73" t="s">
        <v>75</v>
      </c>
      <c r="D24" s="97"/>
      <c r="E24" s="97"/>
      <c r="F24" s="97"/>
      <c r="G24" s="98"/>
      <c r="H24" s="136" t="s">
        <v>76</v>
      </c>
      <c r="I24" s="136"/>
      <c r="J24" s="17" t="s">
        <v>77</v>
      </c>
      <c r="K24" s="17" t="s">
        <v>78</v>
      </c>
      <c r="L24" s="18" t="s">
        <v>79</v>
      </c>
    </row>
    <row r="25" spans="1:12" ht="16.5" customHeight="1">
      <c r="A25" s="130" t="s">
        <v>98</v>
      </c>
      <c r="B25" s="19">
        <v>1</v>
      </c>
      <c r="C25" s="137" t="str">
        <f>'リーグ戦表'!D6</f>
        <v>若宮FC</v>
      </c>
      <c r="D25" s="137"/>
      <c r="E25" s="33" t="s">
        <v>81</v>
      </c>
      <c r="F25" s="137" t="str">
        <f>'リーグ戦表'!E6</f>
        <v>市川中央LK</v>
      </c>
      <c r="G25" s="137"/>
      <c r="H25" s="71">
        <v>0.375</v>
      </c>
      <c r="I25" s="72"/>
      <c r="J25" s="21" t="str">
        <f>F26</f>
        <v>行徳SC　</v>
      </c>
      <c r="K25" s="21" t="str">
        <f>C26</f>
        <v>市川真間DSC（青）</v>
      </c>
      <c r="L25" s="22" t="str">
        <f>F27</f>
        <v>フォルマーレ</v>
      </c>
    </row>
    <row r="26" spans="1:12" ht="13.5">
      <c r="A26" s="131"/>
      <c r="B26" s="9">
        <v>2</v>
      </c>
      <c r="C26" s="133" t="str">
        <f>'リーグ戦表'!F6</f>
        <v>市川真間DSC（青）</v>
      </c>
      <c r="D26" s="133"/>
      <c r="E26" s="34" t="s">
        <v>99</v>
      </c>
      <c r="F26" s="133" t="str">
        <f>'リーグ戦表'!G6</f>
        <v>行徳SC　</v>
      </c>
      <c r="G26" s="133"/>
      <c r="H26" s="92">
        <v>0.40277777777777773</v>
      </c>
      <c r="I26" s="93"/>
      <c r="J26" s="24" t="str">
        <f>F25</f>
        <v>市川中央LK</v>
      </c>
      <c r="K26" s="24" t="str">
        <f>C25</f>
        <v>若宮FC</v>
      </c>
      <c r="L26" s="25" t="str">
        <f>F27</f>
        <v>フォルマーレ</v>
      </c>
    </row>
    <row r="27" spans="1:12" ht="13.5">
      <c r="A27" s="131"/>
      <c r="B27" s="9">
        <v>3</v>
      </c>
      <c r="C27" s="133" t="str">
        <f>C25</f>
        <v>若宮FC</v>
      </c>
      <c r="D27" s="133"/>
      <c r="E27" s="34" t="s">
        <v>84</v>
      </c>
      <c r="F27" s="133" t="str">
        <f>'リーグ戦表'!H6</f>
        <v>フォルマーレ</v>
      </c>
      <c r="G27" s="133"/>
      <c r="H27" s="92">
        <v>0.4305555555555556</v>
      </c>
      <c r="I27" s="93"/>
      <c r="J27" s="24" t="str">
        <f>C26</f>
        <v>市川真間DSC（青）</v>
      </c>
      <c r="K27" s="24" t="str">
        <f>F26</f>
        <v>行徳SC　</v>
      </c>
      <c r="L27" s="25" t="str">
        <f>F25</f>
        <v>市川中央LK</v>
      </c>
    </row>
    <row r="28" spans="1:12" ht="13.5">
      <c r="A28" s="131"/>
      <c r="B28" s="9">
        <v>4</v>
      </c>
      <c r="C28" s="126" t="str">
        <f>F25</f>
        <v>市川中央LK</v>
      </c>
      <c r="D28" s="126"/>
      <c r="E28" s="24" t="s">
        <v>84</v>
      </c>
      <c r="F28" s="126" t="str">
        <f>F26</f>
        <v>行徳SC　</v>
      </c>
      <c r="G28" s="126"/>
      <c r="H28" s="92">
        <v>0.4583333333333333</v>
      </c>
      <c r="I28" s="93"/>
      <c r="J28" s="24" t="str">
        <f>C25</f>
        <v>若宮FC</v>
      </c>
      <c r="K28" s="24" t="str">
        <f>C26</f>
        <v>市川真間DSC（青）</v>
      </c>
      <c r="L28" s="25" t="str">
        <f>F27</f>
        <v>フォルマーレ</v>
      </c>
    </row>
    <row r="29" spans="1:12" ht="14.25" thickBot="1">
      <c r="A29" s="132"/>
      <c r="B29" s="26">
        <v>5</v>
      </c>
      <c r="C29" s="128" t="str">
        <f>C26</f>
        <v>市川真間DSC（青）</v>
      </c>
      <c r="D29" s="128"/>
      <c r="E29" s="28" t="s">
        <v>84</v>
      </c>
      <c r="F29" s="128" t="str">
        <f>F27</f>
        <v>フォルマーレ</v>
      </c>
      <c r="G29" s="128"/>
      <c r="H29" s="96">
        <v>0.4861111111111111</v>
      </c>
      <c r="I29" s="74"/>
      <c r="J29" s="28" t="str">
        <f>F25</f>
        <v>市川中央LK</v>
      </c>
      <c r="K29" s="28" t="str">
        <f>F26</f>
        <v>行徳SC　</v>
      </c>
      <c r="L29" s="29" t="str">
        <f>C25</f>
        <v>若宮FC</v>
      </c>
    </row>
    <row r="30" spans="1:12" ht="16.5" customHeight="1">
      <c r="A30" s="130" t="s">
        <v>86</v>
      </c>
      <c r="B30" s="19">
        <v>6</v>
      </c>
      <c r="C30" s="134" t="str">
        <f>C25</f>
        <v>若宮FC</v>
      </c>
      <c r="D30" s="134"/>
      <c r="E30" s="21" t="s">
        <v>100</v>
      </c>
      <c r="F30" s="134" t="str">
        <f>F26</f>
        <v>行徳SC　</v>
      </c>
      <c r="G30" s="134"/>
      <c r="H30" s="71">
        <v>0.375</v>
      </c>
      <c r="I30" s="72"/>
      <c r="J30" s="21" t="str">
        <f>F27</f>
        <v>フォルマーレ</v>
      </c>
      <c r="K30" s="21" t="str">
        <f>C26</f>
        <v>市川真間DSC（青）</v>
      </c>
      <c r="L30" s="22" t="str">
        <f>F25</f>
        <v>市川中央LK</v>
      </c>
    </row>
    <row r="31" spans="1:12" ht="13.5">
      <c r="A31" s="131"/>
      <c r="B31" s="9">
        <v>7</v>
      </c>
      <c r="C31" s="126" t="str">
        <f>F25</f>
        <v>市川中央LK</v>
      </c>
      <c r="D31" s="126"/>
      <c r="E31" s="24" t="s">
        <v>84</v>
      </c>
      <c r="F31" s="126" t="str">
        <f>C26</f>
        <v>市川真間DSC（青）</v>
      </c>
      <c r="G31" s="126"/>
      <c r="H31" s="92">
        <v>0.40277777777777773</v>
      </c>
      <c r="I31" s="93"/>
      <c r="J31" s="24" t="str">
        <f>C25</f>
        <v>若宮FC</v>
      </c>
      <c r="K31" s="24" t="str">
        <f>F26</f>
        <v>行徳SC　</v>
      </c>
      <c r="L31" s="25" t="str">
        <f>F27</f>
        <v>フォルマーレ</v>
      </c>
    </row>
    <row r="32" spans="1:12" ht="13.5">
      <c r="A32" s="131"/>
      <c r="B32" s="9">
        <v>8</v>
      </c>
      <c r="C32" s="126" t="str">
        <f>F26</f>
        <v>行徳SC　</v>
      </c>
      <c r="D32" s="126"/>
      <c r="E32" s="24" t="s">
        <v>84</v>
      </c>
      <c r="F32" s="126" t="str">
        <f>F27</f>
        <v>フォルマーレ</v>
      </c>
      <c r="G32" s="126"/>
      <c r="H32" s="92">
        <v>0.4305555555555556</v>
      </c>
      <c r="I32" s="93"/>
      <c r="J32" s="24" t="str">
        <f>C26</f>
        <v>市川真間DSC（青）</v>
      </c>
      <c r="K32" s="24" t="str">
        <f>F25</f>
        <v>市川中央LK</v>
      </c>
      <c r="L32" s="25" t="str">
        <f>C25</f>
        <v>若宮FC</v>
      </c>
    </row>
    <row r="33" spans="1:12" ht="13.5">
      <c r="A33" s="131"/>
      <c r="B33" s="9">
        <v>9</v>
      </c>
      <c r="C33" s="126" t="str">
        <f>C25</f>
        <v>若宮FC</v>
      </c>
      <c r="D33" s="126"/>
      <c r="E33" s="24" t="s">
        <v>84</v>
      </c>
      <c r="F33" s="126" t="str">
        <f>C26</f>
        <v>市川真間DSC（青）</v>
      </c>
      <c r="G33" s="126"/>
      <c r="H33" s="92">
        <v>0.4583333333333333</v>
      </c>
      <c r="I33" s="93"/>
      <c r="J33" s="24" t="str">
        <f>F27</f>
        <v>フォルマーレ</v>
      </c>
      <c r="K33" s="24" t="str">
        <f>F25</f>
        <v>市川中央LK</v>
      </c>
      <c r="L33" s="25" t="str">
        <f>F26</f>
        <v>行徳SC　</v>
      </c>
    </row>
    <row r="34" spans="1:12" ht="14.25" thickBot="1">
      <c r="A34" s="132"/>
      <c r="B34" s="26">
        <v>10</v>
      </c>
      <c r="C34" s="128" t="str">
        <f>F25</f>
        <v>市川中央LK</v>
      </c>
      <c r="D34" s="128"/>
      <c r="E34" s="28" t="s">
        <v>84</v>
      </c>
      <c r="F34" s="128" t="str">
        <f>F27</f>
        <v>フォルマーレ</v>
      </c>
      <c r="G34" s="128"/>
      <c r="H34" s="96">
        <v>0.4861111111111111</v>
      </c>
      <c r="I34" s="74"/>
      <c r="J34" s="28" t="str">
        <f>F26</f>
        <v>行徳SC　</v>
      </c>
      <c r="K34" s="28" t="str">
        <f>C26</f>
        <v>市川真間DSC（青）</v>
      </c>
      <c r="L34" s="29" t="str">
        <f>C25</f>
        <v>若宮FC</v>
      </c>
    </row>
    <row r="36" spans="1:12" ht="13.5">
      <c r="A36" s="129" t="s">
        <v>88</v>
      </c>
      <c r="B36" s="129"/>
      <c r="C36" s="24" t="str">
        <f>C25</f>
        <v>若宮FC</v>
      </c>
      <c r="D36" s="24" t="str">
        <f>F25</f>
        <v>市川中央LK</v>
      </c>
      <c r="E36" s="24" t="str">
        <f>C26</f>
        <v>市川真間DSC（青）</v>
      </c>
      <c r="F36" s="24" t="str">
        <f>F26</f>
        <v>行徳SC　</v>
      </c>
      <c r="G36" s="31" t="str">
        <f>F27</f>
        <v>フォルマーレ</v>
      </c>
      <c r="H36" s="32" t="s">
        <v>89</v>
      </c>
      <c r="I36" s="24" t="s">
        <v>90</v>
      </c>
      <c r="J36" s="24" t="s">
        <v>91</v>
      </c>
      <c r="K36" s="31" t="s">
        <v>92</v>
      </c>
      <c r="L36" s="32" t="s">
        <v>93</v>
      </c>
    </row>
    <row r="37" spans="1:12" ht="13.5">
      <c r="A37" s="127" t="str">
        <f>C25</f>
        <v>若宮FC</v>
      </c>
      <c r="B37" s="127"/>
      <c r="C37" s="24" t="s">
        <v>94</v>
      </c>
      <c r="D37" s="24"/>
      <c r="E37" s="24"/>
      <c r="F37" s="24"/>
      <c r="G37" s="31"/>
      <c r="H37" s="32"/>
      <c r="I37" s="24"/>
      <c r="J37" s="24"/>
      <c r="K37" s="31"/>
      <c r="L37" s="32"/>
    </row>
    <row r="38" spans="1:12" ht="13.5">
      <c r="A38" s="127" t="str">
        <f>F25</f>
        <v>市川中央LK</v>
      </c>
      <c r="B38" s="127"/>
      <c r="C38" s="24"/>
      <c r="D38" s="24" t="s">
        <v>96</v>
      </c>
      <c r="E38" s="24"/>
      <c r="F38" s="24"/>
      <c r="G38" s="31"/>
      <c r="H38" s="32"/>
      <c r="I38" s="24"/>
      <c r="J38" s="24"/>
      <c r="K38" s="31"/>
      <c r="L38" s="32"/>
    </row>
    <row r="39" spans="1:12" ht="13.5">
      <c r="A39" s="127" t="str">
        <f>C26</f>
        <v>市川真間DSC（青）</v>
      </c>
      <c r="B39" s="127"/>
      <c r="C39" s="24"/>
      <c r="D39" s="24"/>
      <c r="E39" s="24" t="s">
        <v>95</v>
      </c>
      <c r="F39" s="24"/>
      <c r="G39" s="31"/>
      <c r="H39" s="32"/>
      <c r="I39" s="24"/>
      <c r="J39" s="24"/>
      <c r="K39" s="31"/>
      <c r="L39" s="32"/>
    </row>
    <row r="40" spans="1:12" ht="13.5">
      <c r="A40" s="127" t="str">
        <f>F26</f>
        <v>行徳SC　</v>
      </c>
      <c r="B40" s="127"/>
      <c r="C40" s="24"/>
      <c r="D40" s="24"/>
      <c r="E40" s="24"/>
      <c r="F40" s="24" t="s">
        <v>95</v>
      </c>
      <c r="G40" s="31"/>
      <c r="H40" s="32"/>
      <c r="I40" s="24"/>
      <c r="J40" s="24"/>
      <c r="K40" s="31"/>
      <c r="L40" s="32"/>
    </row>
    <row r="41" spans="1:12" ht="13.5">
      <c r="A41" s="127" t="str">
        <f>F27</f>
        <v>フォルマーレ</v>
      </c>
      <c r="B41" s="127"/>
      <c r="C41" s="24"/>
      <c r="D41" s="24"/>
      <c r="E41" s="24"/>
      <c r="F41" s="24"/>
      <c r="G41" s="31" t="s">
        <v>95</v>
      </c>
      <c r="H41" s="32"/>
      <c r="I41" s="24"/>
      <c r="J41" s="24"/>
      <c r="K41" s="31"/>
      <c r="L41" s="32"/>
    </row>
    <row r="42" ht="45.75" customHeight="1"/>
    <row r="43" spans="1:10" ht="13.5">
      <c r="A43" s="13" t="s">
        <v>101</v>
      </c>
      <c r="B43" t="s">
        <v>72</v>
      </c>
      <c r="H43" s="80" t="str">
        <f>'リーグ戦表'!B7</f>
        <v>中国分SH</v>
      </c>
      <c r="I43" s="81"/>
      <c r="J43" t="s">
        <v>73</v>
      </c>
    </row>
    <row r="44" spans="7:12" ht="14.25" thickBot="1">
      <c r="G44" s="82" t="s">
        <v>74</v>
      </c>
      <c r="H44" s="82"/>
      <c r="I44" s="135" t="str">
        <f>'リーグ戦表'!C7</f>
        <v>国分SC　白髭</v>
      </c>
      <c r="J44" s="135"/>
      <c r="K44" s="14"/>
      <c r="L44" s="14"/>
    </row>
    <row r="45" spans="1:12" ht="14.25" thickBot="1">
      <c r="A45" s="15"/>
      <c r="B45" s="16"/>
      <c r="C45" s="73" t="s">
        <v>75</v>
      </c>
      <c r="D45" s="97"/>
      <c r="E45" s="97"/>
      <c r="F45" s="97"/>
      <c r="G45" s="98"/>
      <c r="H45" s="136" t="s">
        <v>76</v>
      </c>
      <c r="I45" s="136"/>
      <c r="J45" s="17" t="s">
        <v>77</v>
      </c>
      <c r="K45" s="17" t="s">
        <v>78</v>
      </c>
      <c r="L45" s="18" t="s">
        <v>79</v>
      </c>
    </row>
    <row r="46" spans="1:12" ht="13.5">
      <c r="A46" s="130" t="s">
        <v>98</v>
      </c>
      <c r="B46" s="19">
        <v>1</v>
      </c>
      <c r="C46" s="137" t="str">
        <f>'リーグ戦表'!D7</f>
        <v>南市川JFC（ブルー）</v>
      </c>
      <c r="D46" s="137"/>
      <c r="E46" s="33" t="s">
        <v>102</v>
      </c>
      <c r="F46" s="137" t="str">
        <f>'リーグ戦表'!E7</f>
        <v>柏井SC　</v>
      </c>
      <c r="G46" s="137"/>
      <c r="H46" s="71">
        <v>0.4166666666666667</v>
      </c>
      <c r="I46" s="72"/>
      <c r="J46" s="21" t="str">
        <f>F47</f>
        <v>菅野・国分</v>
      </c>
      <c r="K46" s="21" t="str">
        <f>C47</f>
        <v>市川MFC（B）</v>
      </c>
      <c r="L46" s="22" t="str">
        <f>F48</f>
        <v>富美浜SC　</v>
      </c>
    </row>
    <row r="47" spans="1:12" ht="13.5">
      <c r="A47" s="131"/>
      <c r="B47" s="9">
        <v>2</v>
      </c>
      <c r="C47" s="133" t="str">
        <f>'リーグ戦表'!F7</f>
        <v>市川MFC（B）</v>
      </c>
      <c r="D47" s="133"/>
      <c r="E47" s="34" t="s">
        <v>103</v>
      </c>
      <c r="F47" s="133" t="str">
        <f>'リーグ戦表'!G7</f>
        <v>菅野・国分</v>
      </c>
      <c r="G47" s="133"/>
      <c r="H47" s="92">
        <v>0.4444444444444444</v>
      </c>
      <c r="I47" s="93"/>
      <c r="J47" s="24" t="str">
        <f>F46</f>
        <v>柏井SC　</v>
      </c>
      <c r="K47" s="24" t="str">
        <f>C46</f>
        <v>南市川JFC（ブルー）</v>
      </c>
      <c r="L47" s="25" t="str">
        <f>F48</f>
        <v>富美浜SC　</v>
      </c>
    </row>
    <row r="48" spans="1:12" ht="13.5">
      <c r="A48" s="131"/>
      <c r="B48" s="9">
        <v>3</v>
      </c>
      <c r="C48" s="133" t="str">
        <f>C46</f>
        <v>南市川JFC（ブルー）</v>
      </c>
      <c r="D48" s="133"/>
      <c r="E48" s="34" t="s">
        <v>84</v>
      </c>
      <c r="F48" s="133" t="str">
        <f>'リーグ戦表'!H7</f>
        <v>富美浜SC　</v>
      </c>
      <c r="G48" s="133"/>
      <c r="H48" s="92">
        <v>0.47222222222222227</v>
      </c>
      <c r="I48" s="93"/>
      <c r="J48" s="24" t="str">
        <f>C47</f>
        <v>市川MFC（B）</v>
      </c>
      <c r="K48" s="24" t="str">
        <f>F47</f>
        <v>菅野・国分</v>
      </c>
      <c r="L48" s="25" t="str">
        <f>F46</f>
        <v>柏井SC　</v>
      </c>
    </row>
    <row r="49" spans="1:12" ht="13.5">
      <c r="A49" s="131"/>
      <c r="B49" s="9">
        <v>4</v>
      </c>
      <c r="C49" s="126" t="str">
        <f>F46</f>
        <v>柏井SC　</v>
      </c>
      <c r="D49" s="126"/>
      <c r="E49" s="24" t="s">
        <v>84</v>
      </c>
      <c r="F49" s="126" t="str">
        <f>F47</f>
        <v>菅野・国分</v>
      </c>
      <c r="G49" s="126"/>
      <c r="H49" s="92">
        <v>0.5</v>
      </c>
      <c r="I49" s="93"/>
      <c r="J49" s="24" t="str">
        <f>C46</f>
        <v>南市川JFC（ブルー）</v>
      </c>
      <c r="K49" s="24" t="str">
        <f>C47</f>
        <v>市川MFC（B）</v>
      </c>
      <c r="L49" s="25" t="str">
        <f>F48</f>
        <v>富美浜SC　</v>
      </c>
    </row>
    <row r="50" spans="1:12" ht="14.25" thickBot="1">
      <c r="A50" s="132"/>
      <c r="B50" s="26">
        <v>5</v>
      </c>
      <c r="C50" s="128" t="str">
        <f>C47</f>
        <v>市川MFC（B）</v>
      </c>
      <c r="D50" s="128"/>
      <c r="E50" s="28" t="s">
        <v>84</v>
      </c>
      <c r="F50" s="128" t="str">
        <f>F48</f>
        <v>富美浜SC　</v>
      </c>
      <c r="G50" s="128"/>
      <c r="H50" s="96">
        <v>0.5277777777777778</v>
      </c>
      <c r="I50" s="74"/>
      <c r="J50" s="28" t="str">
        <f>F46</f>
        <v>柏井SC　</v>
      </c>
      <c r="K50" s="28" t="str">
        <f>F47</f>
        <v>菅野・国分</v>
      </c>
      <c r="L50" s="29" t="str">
        <f>C46</f>
        <v>南市川JFC（ブルー）</v>
      </c>
    </row>
    <row r="51" spans="1:12" ht="13.5">
      <c r="A51" s="130" t="s">
        <v>86</v>
      </c>
      <c r="B51" s="19">
        <v>6</v>
      </c>
      <c r="C51" s="134" t="str">
        <f>C46</f>
        <v>南市川JFC（ブルー）</v>
      </c>
      <c r="D51" s="134"/>
      <c r="E51" s="21" t="s">
        <v>104</v>
      </c>
      <c r="F51" s="134" t="str">
        <f>F47</f>
        <v>菅野・国分</v>
      </c>
      <c r="G51" s="134"/>
      <c r="H51" s="71">
        <v>0.4166666666666667</v>
      </c>
      <c r="I51" s="72"/>
      <c r="J51" s="21" t="str">
        <f>F48</f>
        <v>富美浜SC　</v>
      </c>
      <c r="K51" s="21" t="str">
        <f>C47</f>
        <v>市川MFC（B）</v>
      </c>
      <c r="L51" s="22" t="str">
        <f>F46</f>
        <v>柏井SC　</v>
      </c>
    </row>
    <row r="52" spans="1:12" ht="13.5">
      <c r="A52" s="131"/>
      <c r="B52" s="9">
        <v>7</v>
      </c>
      <c r="C52" s="126" t="str">
        <f>F46</f>
        <v>柏井SC　</v>
      </c>
      <c r="D52" s="126"/>
      <c r="E52" s="24" t="s">
        <v>84</v>
      </c>
      <c r="F52" s="126" t="str">
        <f>C47</f>
        <v>市川MFC（B）</v>
      </c>
      <c r="G52" s="126"/>
      <c r="H52" s="92">
        <v>0.4444444444444444</v>
      </c>
      <c r="I52" s="93"/>
      <c r="J52" s="24" t="str">
        <f>C46</f>
        <v>南市川JFC（ブルー）</v>
      </c>
      <c r="K52" s="24" t="str">
        <f>F47</f>
        <v>菅野・国分</v>
      </c>
      <c r="L52" s="25" t="str">
        <f>F48</f>
        <v>富美浜SC　</v>
      </c>
    </row>
    <row r="53" spans="1:12" ht="13.5">
      <c r="A53" s="131"/>
      <c r="B53" s="9">
        <v>8</v>
      </c>
      <c r="C53" s="126" t="str">
        <f>F47</f>
        <v>菅野・国分</v>
      </c>
      <c r="D53" s="126"/>
      <c r="E53" s="24" t="s">
        <v>84</v>
      </c>
      <c r="F53" s="126" t="str">
        <f>F48</f>
        <v>富美浜SC　</v>
      </c>
      <c r="G53" s="126"/>
      <c r="H53" s="92">
        <v>0.47222222222222227</v>
      </c>
      <c r="I53" s="93"/>
      <c r="J53" s="24" t="str">
        <f>C47</f>
        <v>市川MFC（B）</v>
      </c>
      <c r="K53" s="24" t="str">
        <f>F46</f>
        <v>柏井SC　</v>
      </c>
      <c r="L53" s="25" t="str">
        <f>C46</f>
        <v>南市川JFC（ブルー）</v>
      </c>
    </row>
    <row r="54" spans="1:12" ht="13.5">
      <c r="A54" s="131"/>
      <c r="B54" s="9">
        <v>9</v>
      </c>
      <c r="C54" s="126" t="str">
        <f>C46</f>
        <v>南市川JFC（ブルー）</v>
      </c>
      <c r="D54" s="126"/>
      <c r="E54" s="24" t="s">
        <v>84</v>
      </c>
      <c r="F54" s="126" t="str">
        <f>C47</f>
        <v>市川MFC（B）</v>
      </c>
      <c r="G54" s="126"/>
      <c r="H54" s="92">
        <v>0.5</v>
      </c>
      <c r="I54" s="93"/>
      <c r="J54" s="24" t="str">
        <f>F48</f>
        <v>富美浜SC　</v>
      </c>
      <c r="K54" s="24" t="str">
        <f>F46</f>
        <v>柏井SC　</v>
      </c>
      <c r="L54" s="25" t="str">
        <f>F47</f>
        <v>菅野・国分</v>
      </c>
    </row>
    <row r="55" spans="1:12" ht="14.25" thickBot="1">
      <c r="A55" s="132"/>
      <c r="B55" s="26">
        <v>10</v>
      </c>
      <c r="C55" s="128" t="str">
        <f>F46</f>
        <v>柏井SC　</v>
      </c>
      <c r="D55" s="128"/>
      <c r="E55" s="28" t="s">
        <v>84</v>
      </c>
      <c r="F55" s="128" t="str">
        <f>F48</f>
        <v>富美浜SC　</v>
      </c>
      <c r="G55" s="128"/>
      <c r="H55" s="96">
        <v>0.5277777777777778</v>
      </c>
      <c r="I55" s="74"/>
      <c r="J55" s="28" t="str">
        <f>F47</f>
        <v>菅野・国分</v>
      </c>
      <c r="K55" s="28" t="str">
        <f>C47</f>
        <v>市川MFC（B）</v>
      </c>
      <c r="L55" s="29" t="str">
        <f>C46</f>
        <v>南市川JFC（ブルー）</v>
      </c>
    </row>
    <row r="57" spans="1:12" ht="13.5">
      <c r="A57" s="129" t="s">
        <v>88</v>
      </c>
      <c r="B57" s="129"/>
      <c r="C57" s="24" t="str">
        <f>C46</f>
        <v>南市川JFC（ブルー）</v>
      </c>
      <c r="D57" s="24" t="str">
        <f>F46</f>
        <v>柏井SC　</v>
      </c>
      <c r="E57" s="24" t="str">
        <f>C47</f>
        <v>市川MFC（B）</v>
      </c>
      <c r="F57" s="24" t="str">
        <f>F47</f>
        <v>菅野・国分</v>
      </c>
      <c r="G57" s="31" t="str">
        <f>F48</f>
        <v>富美浜SC　</v>
      </c>
      <c r="H57" s="32" t="s">
        <v>89</v>
      </c>
      <c r="I57" s="24" t="s">
        <v>90</v>
      </c>
      <c r="J57" s="24" t="s">
        <v>91</v>
      </c>
      <c r="K57" s="31" t="s">
        <v>92</v>
      </c>
      <c r="L57" s="32" t="s">
        <v>93</v>
      </c>
    </row>
    <row r="58" spans="1:12" ht="13.5">
      <c r="A58" s="127" t="str">
        <f>C46</f>
        <v>南市川JFC（ブルー）</v>
      </c>
      <c r="B58" s="127"/>
      <c r="C58" s="24" t="s">
        <v>105</v>
      </c>
      <c r="D58" s="24"/>
      <c r="E58" s="24"/>
      <c r="F58" s="24"/>
      <c r="G58" s="31"/>
      <c r="H58" s="32"/>
      <c r="I58" s="24"/>
      <c r="J58" s="24"/>
      <c r="K58" s="31"/>
      <c r="L58" s="32"/>
    </row>
    <row r="59" spans="1:12" ht="13.5">
      <c r="A59" s="127" t="str">
        <f>F46</f>
        <v>柏井SC　</v>
      </c>
      <c r="B59" s="127"/>
      <c r="C59" s="24"/>
      <c r="D59" s="24" t="s">
        <v>95</v>
      </c>
      <c r="E59" s="24"/>
      <c r="F59" s="24"/>
      <c r="G59" s="31"/>
      <c r="H59" s="32"/>
      <c r="I59" s="24"/>
      <c r="J59" s="24"/>
      <c r="K59" s="31"/>
      <c r="L59" s="32"/>
    </row>
    <row r="60" spans="1:12" ht="13.5">
      <c r="A60" s="127" t="str">
        <f>C47</f>
        <v>市川MFC（B）</v>
      </c>
      <c r="B60" s="127"/>
      <c r="C60" s="24"/>
      <c r="D60" s="24"/>
      <c r="E60" s="24" t="s">
        <v>95</v>
      </c>
      <c r="F60" s="24"/>
      <c r="G60" s="31"/>
      <c r="H60" s="32"/>
      <c r="I60" s="24"/>
      <c r="J60" s="24"/>
      <c r="K60" s="31"/>
      <c r="L60" s="32"/>
    </row>
    <row r="61" spans="1:12" ht="13.5">
      <c r="A61" s="127" t="str">
        <f>F47</f>
        <v>菅野・国分</v>
      </c>
      <c r="B61" s="127"/>
      <c r="C61" s="24"/>
      <c r="D61" s="24"/>
      <c r="E61" s="24"/>
      <c r="F61" s="24" t="s">
        <v>95</v>
      </c>
      <c r="G61" s="31"/>
      <c r="H61" s="32"/>
      <c r="I61" s="24"/>
      <c r="J61" s="24"/>
      <c r="K61" s="31"/>
      <c r="L61" s="32"/>
    </row>
    <row r="62" spans="1:12" ht="13.5">
      <c r="A62" s="127" t="str">
        <f>F48</f>
        <v>富美浜SC　</v>
      </c>
      <c r="B62" s="127"/>
      <c r="C62" s="24"/>
      <c r="D62" s="24"/>
      <c r="E62" s="24"/>
      <c r="F62" s="24"/>
      <c r="G62" s="31" t="s">
        <v>95</v>
      </c>
      <c r="H62" s="32"/>
      <c r="I62" s="24"/>
      <c r="J62" s="24"/>
      <c r="K62" s="31"/>
      <c r="L62" s="32"/>
    </row>
    <row r="63" ht="30" customHeight="1"/>
    <row r="64" spans="1:10" ht="13.5">
      <c r="A64" s="13" t="s">
        <v>122</v>
      </c>
      <c r="B64" t="s">
        <v>106</v>
      </c>
      <c r="H64" s="80" t="str">
        <f>'リーグ戦表'!B8</f>
        <v>福栄小</v>
      </c>
      <c r="I64" s="81"/>
      <c r="J64" t="s">
        <v>107</v>
      </c>
    </row>
    <row r="65" spans="7:12" ht="14.25" thickBot="1">
      <c r="G65" s="82" t="s">
        <v>108</v>
      </c>
      <c r="H65" s="82"/>
      <c r="I65" s="83" t="str">
        <f>'リーグ戦表'!C8</f>
        <v>福栄FC　井上</v>
      </c>
      <c r="J65" s="83"/>
      <c r="K65" s="14"/>
      <c r="L65" s="14"/>
    </row>
    <row r="66" spans="1:12" ht="14.25" thickBot="1">
      <c r="A66" s="36"/>
      <c r="B66" s="37"/>
      <c r="C66" s="84" t="s">
        <v>109</v>
      </c>
      <c r="D66" s="85"/>
      <c r="E66" s="85"/>
      <c r="F66" s="85"/>
      <c r="G66" s="86"/>
      <c r="H66" s="84" t="s">
        <v>110</v>
      </c>
      <c r="I66" s="86"/>
      <c r="J66" s="38" t="s">
        <v>111</v>
      </c>
      <c r="K66" s="38" t="s">
        <v>112</v>
      </c>
      <c r="L66" s="39" t="s">
        <v>113</v>
      </c>
    </row>
    <row r="67" spans="1:12" ht="13.5">
      <c r="A67" s="87"/>
      <c r="B67" s="40">
        <v>1</v>
      </c>
      <c r="C67" s="90" t="str">
        <f>'リーグ戦表'!D8</f>
        <v>S-P.フッチSC</v>
      </c>
      <c r="D67" s="91"/>
      <c r="E67" s="41" t="s">
        <v>114</v>
      </c>
      <c r="F67" s="90" t="str">
        <f>'リーグ戦表'!E8</f>
        <v>福栄FC</v>
      </c>
      <c r="G67" s="91"/>
      <c r="H67" s="120">
        <v>0.375</v>
      </c>
      <c r="I67" s="121"/>
      <c r="J67" s="42" t="str">
        <f>C68</f>
        <v>FC八幡ビーバーズ</v>
      </c>
      <c r="K67" s="42" t="str">
        <f>F68</f>
        <v>FC平田</v>
      </c>
      <c r="L67" s="43" t="str">
        <f>F68</f>
        <v>FC平田</v>
      </c>
    </row>
    <row r="68" spans="1:12" ht="13.5">
      <c r="A68" s="88"/>
      <c r="B68" s="44">
        <v>2</v>
      </c>
      <c r="C68" s="122" t="str">
        <f>'リーグ戦表'!F8</f>
        <v>FC八幡ビーバーズ</v>
      </c>
      <c r="D68" s="123"/>
      <c r="E68" s="45" t="s">
        <v>114</v>
      </c>
      <c r="F68" s="122" t="str">
        <f>'リーグ戦表'!G8</f>
        <v>FC平田</v>
      </c>
      <c r="G68" s="123"/>
      <c r="H68" s="124">
        <v>0.40277777777777773</v>
      </c>
      <c r="I68" s="125"/>
      <c r="J68" s="46" t="str">
        <f>C67</f>
        <v>S-P.フッチSC</v>
      </c>
      <c r="K68" s="46" t="str">
        <f>F67</f>
        <v>福栄FC</v>
      </c>
      <c r="L68" s="47" t="str">
        <f>F67</f>
        <v>福栄FC</v>
      </c>
    </row>
    <row r="69" spans="1:12" ht="14.25" thickBot="1">
      <c r="A69" s="89"/>
      <c r="B69" s="48">
        <v>3</v>
      </c>
      <c r="C69" s="111" t="str">
        <f>C67</f>
        <v>S-P.フッチSC</v>
      </c>
      <c r="D69" s="112"/>
      <c r="E69" s="49" t="s">
        <v>114</v>
      </c>
      <c r="F69" s="111" t="str">
        <f>C68</f>
        <v>FC八幡ビーバーズ</v>
      </c>
      <c r="G69" s="112"/>
      <c r="H69" s="113">
        <v>0.4444444444444444</v>
      </c>
      <c r="I69" s="114"/>
      <c r="J69" s="50" t="str">
        <f>F67</f>
        <v>福栄FC</v>
      </c>
      <c r="K69" s="50" t="str">
        <f>F68</f>
        <v>FC平田</v>
      </c>
      <c r="L69" s="51" t="str">
        <f>F68</f>
        <v>FC平田</v>
      </c>
    </row>
    <row r="70" spans="1:12" ht="13.5">
      <c r="A70" s="87"/>
      <c r="B70" s="44">
        <v>4</v>
      </c>
      <c r="C70" s="90" t="str">
        <f>F67</f>
        <v>福栄FC</v>
      </c>
      <c r="D70" s="91"/>
      <c r="E70" s="45" t="s">
        <v>114</v>
      </c>
      <c r="F70" s="90" t="str">
        <f>F68</f>
        <v>FC平田</v>
      </c>
      <c r="G70" s="91"/>
      <c r="H70" s="120">
        <v>0.375</v>
      </c>
      <c r="I70" s="121"/>
      <c r="J70" s="46" t="str">
        <f>C67</f>
        <v>S-P.フッチSC</v>
      </c>
      <c r="K70" s="46" t="str">
        <f>C68</f>
        <v>FC八幡ビーバーズ</v>
      </c>
      <c r="L70" s="47" t="str">
        <f>C68</f>
        <v>FC八幡ビーバーズ</v>
      </c>
    </row>
    <row r="71" spans="1:12" ht="13.5">
      <c r="A71" s="88"/>
      <c r="B71" s="44">
        <v>5</v>
      </c>
      <c r="C71" s="122" t="str">
        <f>C67</f>
        <v>S-P.フッチSC</v>
      </c>
      <c r="D71" s="123"/>
      <c r="E71" s="45" t="s">
        <v>114</v>
      </c>
      <c r="F71" s="122" t="str">
        <f>F68</f>
        <v>FC平田</v>
      </c>
      <c r="G71" s="123"/>
      <c r="H71" s="124">
        <v>0.4166666666666667</v>
      </c>
      <c r="I71" s="125"/>
      <c r="J71" s="46" t="str">
        <f>C68</f>
        <v>FC八幡ビーバーズ</v>
      </c>
      <c r="K71" s="46" t="str">
        <f>F67</f>
        <v>福栄FC</v>
      </c>
      <c r="L71" s="47" t="str">
        <f>F67</f>
        <v>福栄FC</v>
      </c>
    </row>
    <row r="72" spans="1:12" ht="14.25" thickBot="1">
      <c r="A72" s="119"/>
      <c r="B72" s="48">
        <v>6</v>
      </c>
      <c r="C72" s="111" t="str">
        <f>F67</f>
        <v>福栄FC</v>
      </c>
      <c r="D72" s="112"/>
      <c r="E72" s="49" t="s">
        <v>114</v>
      </c>
      <c r="F72" s="111" t="str">
        <f>C68</f>
        <v>FC八幡ビーバーズ</v>
      </c>
      <c r="G72" s="112"/>
      <c r="H72" s="113">
        <v>0.4444444444444444</v>
      </c>
      <c r="I72" s="114"/>
      <c r="J72" s="50" t="str">
        <f>F68</f>
        <v>FC平田</v>
      </c>
      <c r="K72" s="50" t="str">
        <f>C67</f>
        <v>S-P.フッチSC</v>
      </c>
      <c r="L72" s="51" t="str">
        <f>C67</f>
        <v>S-P.フッチSC</v>
      </c>
    </row>
    <row r="73" spans="1:12" ht="13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3.5">
      <c r="A74" s="115" t="s">
        <v>115</v>
      </c>
      <c r="B74" s="116"/>
      <c r="C74" s="53" t="str">
        <f>C67</f>
        <v>S-P.フッチSC</v>
      </c>
      <c r="D74" s="53" t="str">
        <f>F67</f>
        <v>福栄FC</v>
      </c>
      <c r="E74" s="53" t="str">
        <f>C68</f>
        <v>FC八幡ビーバーズ</v>
      </c>
      <c r="F74" s="53" t="str">
        <f>F68</f>
        <v>FC平田</v>
      </c>
      <c r="G74" s="54" t="s">
        <v>116</v>
      </c>
      <c r="H74" s="53" t="s">
        <v>117</v>
      </c>
      <c r="I74" s="53" t="s">
        <v>118</v>
      </c>
      <c r="J74" s="55" t="s">
        <v>119</v>
      </c>
      <c r="K74" s="54" t="s">
        <v>120</v>
      </c>
      <c r="L74" s="52"/>
    </row>
    <row r="75" spans="1:12" ht="13.5">
      <c r="A75" s="117" t="str">
        <f>C67</f>
        <v>S-P.フッチSC</v>
      </c>
      <c r="B75" s="118"/>
      <c r="C75" s="45" t="s">
        <v>121</v>
      </c>
      <c r="D75" s="45"/>
      <c r="E75" s="45"/>
      <c r="F75" s="45"/>
      <c r="G75" s="56"/>
      <c r="H75" s="45"/>
      <c r="I75" s="45"/>
      <c r="J75" s="57"/>
      <c r="K75" s="56"/>
      <c r="L75" s="52"/>
    </row>
    <row r="76" spans="1:12" ht="13.5">
      <c r="A76" s="117" t="str">
        <f>F67</f>
        <v>福栄FC</v>
      </c>
      <c r="B76" s="118"/>
      <c r="C76" s="45"/>
      <c r="D76" s="45" t="s">
        <v>121</v>
      </c>
      <c r="E76" s="45"/>
      <c r="F76" s="45"/>
      <c r="G76" s="56"/>
      <c r="H76" s="45"/>
      <c r="I76" s="45"/>
      <c r="J76" s="57"/>
      <c r="K76" s="56"/>
      <c r="L76" s="52"/>
    </row>
    <row r="77" spans="1:12" ht="13.5">
      <c r="A77" s="117" t="str">
        <f>C68</f>
        <v>FC八幡ビーバーズ</v>
      </c>
      <c r="B77" s="118"/>
      <c r="C77" s="45"/>
      <c r="D77" s="45"/>
      <c r="E77" s="45" t="s">
        <v>121</v>
      </c>
      <c r="F77" s="45"/>
      <c r="G77" s="56"/>
      <c r="H77" s="45"/>
      <c r="I77" s="45"/>
      <c r="J77" s="57"/>
      <c r="K77" s="56"/>
      <c r="L77" s="52"/>
    </row>
    <row r="78" spans="1:12" ht="13.5">
      <c r="A78" s="117" t="str">
        <f>F68</f>
        <v>FC平田</v>
      </c>
      <c r="B78" s="118"/>
      <c r="C78" s="45"/>
      <c r="D78" s="45"/>
      <c r="E78" s="45"/>
      <c r="F78" s="45" t="s">
        <v>121</v>
      </c>
      <c r="G78" s="56"/>
      <c r="H78" s="45"/>
      <c r="I78" s="45"/>
      <c r="J78" s="57"/>
      <c r="K78" s="56"/>
      <c r="L78" s="52"/>
    </row>
    <row r="79" ht="129.75" customHeight="1"/>
    <row r="80" spans="1:10" ht="13.5">
      <c r="A80" s="13" t="s">
        <v>123</v>
      </c>
      <c r="B80" t="s">
        <v>106</v>
      </c>
      <c r="H80" s="80" t="str">
        <f>'リーグ戦表'!B9</f>
        <v>南新浜小</v>
      </c>
      <c r="I80" s="81"/>
      <c r="J80" t="s">
        <v>107</v>
      </c>
    </row>
    <row r="81" spans="7:12" ht="14.25" thickBot="1">
      <c r="G81" s="82" t="s">
        <v>108</v>
      </c>
      <c r="H81" s="82"/>
      <c r="I81" s="83" t="str">
        <f>'リーグ戦表'!C9</f>
        <v>南市川JFC 江崎</v>
      </c>
      <c r="J81" s="83"/>
      <c r="K81" s="14"/>
      <c r="L81" s="14"/>
    </row>
    <row r="82" spans="1:12" ht="16.5" customHeight="1" thickBot="1">
      <c r="A82" s="36"/>
      <c r="B82" s="37"/>
      <c r="C82" s="84" t="s">
        <v>109</v>
      </c>
      <c r="D82" s="85"/>
      <c r="E82" s="85"/>
      <c r="F82" s="85"/>
      <c r="G82" s="86"/>
      <c r="H82" s="84" t="s">
        <v>110</v>
      </c>
      <c r="I82" s="86"/>
      <c r="J82" s="38" t="s">
        <v>111</v>
      </c>
      <c r="K82" s="38" t="s">
        <v>112</v>
      </c>
      <c r="L82" s="39" t="s">
        <v>113</v>
      </c>
    </row>
    <row r="83" spans="1:12" ht="13.5">
      <c r="A83" s="87"/>
      <c r="B83" s="40">
        <v>1</v>
      </c>
      <c r="C83" s="90" t="str">
        <f>'リーグ戦表'!D9</f>
        <v>市川MFC（A）</v>
      </c>
      <c r="D83" s="91"/>
      <c r="E83" s="41" t="s">
        <v>114</v>
      </c>
      <c r="F83" s="90" t="str">
        <f>'リーグ戦表'!E9</f>
        <v>市川真間DSC（黒）　</v>
      </c>
      <c r="G83" s="91"/>
      <c r="H83" s="120">
        <v>0.375</v>
      </c>
      <c r="I83" s="121"/>
      <c r="J83" s="42" t="str">
        <f>C84</f>
        <v>南市川JFC（オレンジ）</v>
      </c>
      <c r="K83" s="42" t="str">
        <f>F84</f>
        <v>アレグリシモカイFC　</v>
      </c>
      <c r="L83" s="43" t="str">
        <f>F84</f>
        <v>アレグリシモカイFC　</v>
      </c>
    </row>
    <row r="84" spans="1:12" ht="13.5">
      <c r="A84" s="88"/>
      <c r="B84" s="44">
        <v>2</v>
      </c>
      <c r="C84" s="122" t="str">
        <f>'リーグ戦表'!F9</f>
        <v>南市川JFC（オレンジ）</v>
      </c>
      <c r="D84" s="123"/>
      <c r="E84" s="45" t="s">
        <v>114</v>
      </c>
      <c r="F84" s="122" t="str">
        <f>'リーグ戦表'!G9</f>
        <v>アレグリシモカイFC　</v>
      </c>
      <c r="G84" s="123"/>
      <c r="H84" s="124">
        <v>0.40277777777777773</v>
      </c>
      <c r="I84" s="125"/>
      <c r="J84" s="46" t="str">
        <f>C83</f>
        <v>市川MFC（A）</v>
      </c>
      <c r="K84" s="46" t="str">
        <f>F83</f>
        <v>市川真間DSC（黒）　</v>
      </c>
      <c r="L84" s="47" t="str">
        <f>F83</f>
        <v>市川真間DSC（黒）　</v>
      </c>
    </row>
    <row r="85" spans="1:12" ht="14.25" thickBot="1">
      <c r="A85" s="89"/>
      <c r="B85" s="48">
        <v>3</v>
      </c>
      <c r="C85" s="111" t="str">
        <f>C83</f>
        <v>市川MFC（A）</v>
      </c>
      <c r="D85" s="112"/>
      <c r="E85" s="49" t="s">
        <v>114</v>
      </c>
      <c r="F85" s="111" t="str">
        <f>C84</f>
        <v>南市川JFC（オレンジ）</v>
      </c>
      <c r="G85" s="112"/>
      <c r="H85" s="113">
        <v>0.4444444444444444</v>
      </c>
      <c r="I85" s="114"/>
      <c r="J85" s="50" t="str">
        <f>F83</f>
        <v>市川真間DSC（黒）　</v>
      </c>
      <c r="K85" s="50" t="str">
        <f>F84</f>
        <v>アレグリシモカイFC　</v>
      </c>
      <c r="L85" s="51" t="str">
        <f>F84</f>
        <v>アレグリシモカイFC　</v>
      </c>
    </row>
    <row r="86" spans="1:12" ht="13.5">
      <c r="A86" s="87"/>
      <c r="B86" s="44">
        <v>4</v>
      </c>
      <c r="C86" s="90" t="str">
        <f>F83</f>
        <v>市川真間DSC（黒）　</v>
      </c>
      <c r="D86" s="91"/>
      <c r="E86" s="45" t="s">
        <v>114</v>
      </c>
      <c r="F86" s="90" t="str">
        <f>F84</f>
        <v>アレグリシモカイFC　</v>
      </c>
      <c r="G86" s="91"/>
      <c r="H86" s="120">
        <v>0.375</v>
      </c>
      <c r="I86" s="121"/>
      <c r="J86" s="46" t="str">
        <f>C83</f>
        <v>市川MFC（A）</v>
      </c>
      <c r="K86" s="46" t="str">
        <f>C84</f>
        <v>南市川JFC（オレンジ）</v>
      </c>
      <c r="L86" s="47" t="str">
        <f>C84</f>
        <v>南市川JFC（オレンジ）</v>
      </c>
    </row>
    <row r="87" spans="1:12" ht="16.5" customHeight="1">
      <c r="A87" s="88"/>
      <c r="B87" s="44">
        <v>5</v>
      </c>
      <c r="C87" s="122" t="str">
        <f>C83</f>
        <v>市川MFC（A）</v>
      </c>
      <c r="D87" s="123"/>
      <c r="E87" s="45" t="s">
        <v>114</v>
      </c>
      <c r="F87" s="122" t="str">
        <f>F84</f>
        <v>アレグリシモカイFC　</v>
      </c>
      <c r="G87" s="123"/>
      <c r="H87" s="124">
        <v>0.4166666666666667</v>
      </c>
      <c r="I87" s="125"/>
      <c r="J87" s="46" t="str">
        <f>C84</f>
        <v>南市川JFC（オレンジ）</v>
      </c>
      <c r="K87" s="46" t="str">
        <f>F83</f>
        <v>市川真間DSC（黒）　</v>
      </c>
      <c r="L87" s="47" t="str">
        <f>F83</f>
        <v>市川真間DSC（黒）　</v>
      </c>
    </row>
    <row r="88" spans="1:12" ht="14.25" thickBot="1">
      <c r="A88" s="119"/>
      <c r="B88" s="48">
        <v>6</v>
      </c>
      <c r="C88" s="111" t="str">
        <f>F83</f>
        <v>市川真間DSC（黒）　</v>
      </c>
      <c r="D88" s="112"/>
      <c r="E88" s="49" t="s">
        <v>114</v>
      </c>
      <c r="F88" s="111" t="str">
        <f>C84</f>
        <v>南市川JFC（オレンジ）</v>
      </c>
      <c r="G88" s="112"/>
      <c r="H88" s="113">
        <v>0.4444444444444444</v>
      </c>
      <c r="I88" s="114"/>
      <c r="J88" s="50" t="str">
        <f>F84</f>
        <v>アレグリシモカイFC　</v>
      </c>
      <c r="K88" s="50" t="str">
        <f>C83</f>
        <v>市川MFC（A）</v>
      </c>
      <c r="L88" s="51" t="str">
        <f>C83</f>
        <v>市川MFC（A）</v>
      </c>
    </row>
    <row r="89" spans="1:12" ht="13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3.5">
      <c r="A90" s="115" t="s">
        <v>115</v>
      </c>
      <c r="B90" s="116"/>
      <c r="C90" s="53" t="str">
        <f>C83</f>
        <v>市川MFC（A）</v>
      </c>
      <c r="D90" s="53" t="str">
        <f>F83</f>
        <v>市川真間DSC（黒）　</v>
      </c>
      <c r="E90" s="53" t="str">
        <f>C84</f>
        <v>南市川JFC（オレンジ）</v>
      </c>
      <c r="F90" s="53" t="str">
        <f>F84</f>
        <v>アレグリシモカイFC　</v>
      </c>
      <c r="G90" s="54" t="s">
        <v>116</v>
      </c>
      <c r="H90" s="53" t="s">
        <v>117</v>
      </c>
      <c r="I90" s="53" t="s">
        <v>118</v>
      </c>
      <c r="J90" s="55" t="s">
        <v>119</v>
      </c>
      <c r="K90" s="54" t="s">
        <v>120</v>
      </c>
      <c r="L90" s="52"/>
    </row>
    <row r="91" spans="1:12" ht="13.5">
      <c r="A91" s="117" t="str">
        <f>C83</f>
        <v>市川MFC（A）</v>
      </c>
      <c r="B91" s="118"/>
      <c r="C91" s="45" t="s">
        <v>121</v>
      </c>
      <c r="D91" s="45"/>
      <c r="E91" s="45"/>
      <c r="F91" s="45"/>
      <c r="G91" s="56"/>
      <c r="H91" s="45"/>
      <c r="I91" s="45"/>
      <c r="J91" s="57"/>
      <c r="K91" s="56"/>
      <c r="L91" s="52"/>
    </row>
    <row r="92" spans="1:12" ht="13.5">
      <c r="A92" s="117" t="str">
        <f>F83</f>
        <v>市川真間DSC（黒）　</v>
      </c>
      <c r="B92" s="118"/>
      <c r="C92" s="45"/>
      <c r="D92" s="45" t="s">
        <v>121</v>
      </c>
      <c r="E92" s="45"/>
      <c r="F92" s="45"/>
      <c r="G92" s="56"/>
      <c r="H92" s="45"/>
      <c r="I92" s="45"/>
      <c r="J92" s="57"/>
      <c r="K92" s="56"/>
      <c r="L92" s="52"/>
    </row>
    <row r="93" spans="1:12" ht="13.5">
      <c r="A93" s="117" t="str">
        <f>C84</f>
        <v>南市川JFC（オレンジ）</v>
      </c>
      <c r="B93" s="118"/>
      <c r="C93" s="45"/>
      <c r="D93" s="45"/>
      <c r="E93" s="45" t="s">
        <v>121</v>
      </c>
      <c r="F93" s="45"/>
      <c r="G93" s="56"/>
      <c r="H93" s="45"/>
      <c r="I93" s="45"/>
      <c r="J93" s="57"/>
      <c r="K93" s="56"/>
      <c r="L93" s="52"/>
    </row>
    <row r="94" spans="1:12" ht="13.5">
      <c r="A94" s="117" t="str">
        <f>F84</f>
        <v>アレグリシモカイFC　</v>
      </c>
      <c r="B94" s="118"/>
      <c r="C94" s="45"/>
      <c r="D94" s="45"/>
      <c r="E94" s="45"/>
      <c r="F94" s="45" t="s">
        <v>121</v>
      </c>
      <c r="G94" s="56"/>
      <c r="H94" s="45"/>
      <c r="I94" s="45"/>
      <c r="J94" s="57"/>
      <c r="K94" s="56"/>
      <c r="L94" s="52"/>
    </row>
    <row r="95" ht="30" customHeight="1"/>
    <row r="96" spans="1:10" ht="13.5">
      <c r="A96" s="13" t="s">
        <v>8</v>
      </c>
      <c r="B96" t="s">
        <v>72</v>
      </c>
      <c r="H96" s="80" t="str">
        <f>'リーグ戦表'!B10</f>
        <v>中国分小</v>
      </c>
      <c r="I96" s="81"/>
      <c r="J96" t="s">
        <v>73</v>
      </c>
    </row>
    <row r="97" spans="7:12" ht="14.25" thickBot="1">
      <c r="G97" s="82" t="s">
        <v>74</v>
      </c>
      <c r="H97" s="82"/>
      <c r="I97" s="83" t="str">
        <f>'リーグ戦表'!C10</f>
        <v>中国分LWFC
小林</v>
      </c>
      <c r="J97" s="83"/>
      <c r="K97" s="14"/>
      <c r="L97" s="14"/>
    </row>
    <row r="98" spans="1:12" ht="14.25" thickBot="1">
      <c r="A98" s="36"/>
      <c r="B98" s="37"/>
      <c r="C98" s="84" t="s">
        <v>109</v>
      </c>
      <c r="D98" s="85"/>
      <c r="E98" s="85"/>
      <c r="F98" s="85"/>
      <c r="G98" s="86"/>
      <c r="H98" s="84" t="s">
        <v>110</v>
      </c>
      <c r="I98" s="86"/>
      <c r="J98" s="38" t="s">
        <v>111</v>
      </c>
      <c r="K98" s="38" t="s">
        <v>112</v>
      </c>
      <c r="L98" s="39" t="s">
        <v>113</v>
      </c>
    </row>
    <row r="99" spans="1:12" ht="18" customHeight="1">
      <c r="A99" s="87"/>
      <c r="B99" s="40">
        <v>1</v>
      </c>
      <c r="C99" s="90" t="str">
        <f>'リーグ戦表'!D10</f>
        <v>中山FC　</v>
      </c>
      <c r="D99" s="91"/>
      <c r="E99" s="41" t="s">
        <v>114</v>
      </c>
      <c r="F99" s="90" t="str">
        <f>'リーグ戦表'!E10</f>
        <v>信篤FC　</v>
      </c>
      <c r="G99" s="91"/>
      <c r="H99" s="120">
        <v>0.375</v>
      </c>
      <c r="I99" s="121"/>
      <c r="J99" s="42" t="str">
        <f>C100</f>
        <v>中国分LWFC</v>
      </c>
      <c r="K99" s="42" t="str">
        <f>F100</f>
        <v>新浜FC</v>
      </c>
      <c r="L99" s="43" t="str">
        <f>F100</f>
        <v>新浜FC</v>
      </c>
    </row>
    <row r="100" spans="1:12" ht="13.5">
      <c r="A100" s="88"/>
      <c r="B100" s="44">
        <v>2</v>
      </c>
      <c r="C100" s="122" t="str">
        <f>'リーグ戦表'!F10</f>
        <v>中国分LWFC</v>
      </c>
      <c r="D100" s="123"/>
      <c r="E100" s="45" t="s">
        <v>114</v>
      </c>
      <c r="F100" s="122" t="str">
        <f>'リーグ戦表'!G10</f>
        <v>新浜FC</v>
      </c>
      <c r="G100" s="123"/>
      <c r="H100" s="124">
        <v>0.40277777777777773</v>
      </c>
      <c r="I100" s="125"/>
      <c r="J100" s="46" t="str">
        <f>C99</f>
        <v>中山FC　</v>
      </c>
      <c r="K100" s="46" t="str">
        <f>F99</f>
        <v>信篤FC　</v>
      </c>
      <c r="L100" s="47" t="str">
        <f>F99</f>
        <v>信篤FC　</v>
      </c>
    </row>
    <row r="101" spans="1:12" ht="14.25" thickBot="1">
      <c r="A101" s="89"/>
      <c r="B101" s="48">
        <v>3</v>
      </c>
      <c r="C101" s="111" t="str">
        <f>C99</f>
        <v>中山FC　</v>
      </c>
      <c r="D101" s="112"/>
      <c r="E101" s="49" t="s">
        <v>114</v>
      </c>
      <c r="F101" s="111" t="str">
        <f>C100</f>
        <v>中国分LWFC</v>
      </c>
      <c r="G101" s="112"/>
      <c r="H101" s="113">
        <v>0.4444444444444444</v>
      </c>
      <c r="I101" s="114"/>
      <c r="J101" s="50" t="str">
        <f>F99</f>
        <v>信篤FC　</v>
      </c>
      <c r="K101" s="50" t="str">
        <f>F100</f>
        <v>新浜FC</v>
      </c>
      <c r="L101" s="51" t="str">
        <f>F100</f>
        <v>新浜FC</v>
      </c>
    </row>
    <row r="102" spans="1:12" ht="13.5">
      <c r="A102" s="87"/>
      <c r="B102" s="44">
        <v>4</v>
      </c>
      <c r="C102" s="90" t="str">
        <f>F99</f>
        <v>信篤FC　</v>
      </c>
      <c r="D102" s="91"/>
      <c r="E102" s="45" t="s">
        <v>114</v>
      </c>
      <c r="F102" s="90" t="str">
        <f>F100</f>
        <v>新浜FC</v>
      </c>
      <c r="G102" s="91"/>
      <c r="H102" s="120">
        <v>0.5416666666666666</v>
      </c>
      <c r="I102" s="121"/>
      <c r="J102" s="46" t="str">
        <f>C99</f>
        <v>中山FC　</v>
      </c>
      <c r="K102" s="46" t="str">
        <f>C100</f>
        <v>中国分LWFC</v>
      </c>
      <c r="L102" s="47" t="str">
        <f>C100</f>
        <v>中国分LWFC</v>
      </c>
    </row>
    <row r="103" spans="1:12" ht="16.5" customHeight="1">
      <c r="A103" s="88"/>
      <c r="B103" s="44">
        <v>5</v>
      </c>
      <c r="C103" s="122" t="str">
        <f>C99</f>
        <v>中山FC　</v>
      </c>
      <c r="D103" s="123"/>
      <c r="E103" s="45" t="s">
        <v>114</v>
      </c>
      <c r="F103" s="122" t="str">
        <f>F100</f>
        <v>新浜FC</v>
      </c>
      <c r="G103" s="123"/>
      <c r="H103" s="124">
        <v>0.5833333333333334</v>
      </c>
      <c r="I103" s="125"/>
      <c r="J103" s="46" t="str">
        <f>C100</f>
        <v>中国分LWFC</v>
      </c>
      <c r="K103" s="46" t="str">
        <f>F99</f>
        <v>信篤FC　</v>
      </c>
      <c r="L103" s="47" t="str">
        <f>F99</f>
        <v>信篤FC　</v>
      </c>
    </row>
    <row r="104" spans="1:12" ht="14.25" thickBot="1">
      <c r="A104" s="119"/>
      <c r="B104" s="48">
        <v>6</v>
      </c>
      <c r="C104" s="111" t="str">
        <f>F99</f>
        <v>信篤FC　</v>
      </c>
      <c r="D104" s="112"/>
      <c r="E104" s="49" t="s">
        <v>114</v>
      </c>
      <c r="F104" s="111" t="str">
        <f>C100</f>
        <v>中国分LWFC</v>
      </c>
      <c r="G104" s="112"/>
      <c r="H104" s="113">
        <v>0.611111111111111</v>
      </c>
      <c r="I104" s="114"/>
      <c r="J104" s="50" t="str">
        <f>F100</f>
        <v>新浜FC</v>
      </c>
      <c r="K104" s="50" t="str">
        <f>C99</f>
        <v>中山FC　</v>
      </c>
      <c r="L104" s="51" t="str">
        <f>C99</f>
        <v>中山FC　</v>
      </c>
    </row>
    <row r="105" spans="1:12" ht="13.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3.5">
      <c r="A106" s="115" t="s">
        <v>115</v>
      </c>
      <c r="B106" s="116"/>
      <c r="C106" s="53" t="str">
        <f>C99</f>
        <v>中山FC　</v>
      </c>
      <c r="D106" s="53" t="str">
        <f>F99</f>
        <v>信篤FC　</v>
      </c>
      <c r="E106" s="53" t="str">
        <f>C100</f>
        <v>中国分LWFC</v>
      </c>
      <c r="F106" s="53" t="str">
        <f>F100</f>
        <v>新浜FC</v>
      </c>
      <c r="G106" s="54" t="s">
        <v>116</v>
      </c>
      <c r="H106" s="53" t="s">
        <v>117</v>
      </c>
      <c r="I106" s="53" t="s">
        <v>118</v>
      </c>
      <c r="J106" s="55" t="s">
        <v>119</v>
      </c>
      <c r="K106" s="54" t="s">
        <v>120</v>
      </c>
      <c r="L106" s="52"/>
    </row>
    <row r="107" spans="1:12" ht="13.5">
      <c r="A107" s="117" t="str">
        <f>C99</f>
        <v>中山FC　</v>
      </c>
      <c r="B107" s="118"/>
      <c r="C107" s="45" t="s">
        <v>121</v>
      </c>
      <c r="D107" s="45"/>
      <c r="E107" s="45"/>
      <c r="F107" s="45"/>
      <c r="G107" s="56"/>
      <c r="H107" s="45"/>
      <c r="I107" s="45"/>
      <c r="J107" s="57"/>
      <c r="K107" s="56"/>
      <c r="L107" s="52"/>
    </row>
    <row r="108" spans="1:12" ht="16.5" customHeight="1">
      <c r="A108" s="117" t="str">
        <f>F99</f>
        <v>信篤FC　</v>
      </c>
      <c r="B108" s="118"/>
      <c r="C108" s="45"/>
      <c r="D108" s="45" t="s">
        <v>121</v>
      </c>
      <c r="E108" s="45"/>
      <c r="F108" s="45"/>
      <c r="G108" s="56"/>
      <c r="H108" s="45"/>
      <c r="I108" s="45"/>
      <c r="J108" s="57"/>
      <c r="K108" s="56"/>
      <c r="L108" s="52"/>
    </row>
    <row r="109" spans="1:12" ht="13.5">
      <c r="A109" s="117" t="str">
        <f>C100</f>
        <v>中国分LWFC</v>
      </c>
      <c r="B109" s="118"/>
      <c r="C109" s="45"/>
      <c r="D109" s="45"/>
      <c r="E109" s="45" t="s">
        <v>121</v>
      </c>
      <c r="F109" s="45"/>
      <c r="G109" s="56"/>
      <c r="H109" s="45"/>
      <c r="I109" s="45"/>
      <c r="J109" s="57"/>
      <c r="K109" s="56"/>
      <c r="L109" s="52"/>
    </row>
    <row r="110" spans="1:12" ht="13.5">
      <c r="A110" s="117" t="str">
        <f>F100</f>
        <v>新浜FC</v>
      </c>
      <c r="B110" s="118"/>
      <c r="C110" s="45"/>
      <c r="D110" s="45"/>
      <c r="E110" s="45"/>
      <c r="F110" s="45" t="s">
        <v>121</v>
      </c>
      <c r="G110" s="56"/>
      <c r="H110" s="45"/>
      <c r="I110" s="45"/>
      <c r="J110" s="57"/>
      <c r="K110" s="56"/>
      <c r="L110" s="52"/>
    </row>
    <row r="111" ht="213" customHeight="1"/>
    <row r="112" spans="1:10" ht="13.5">
      <c r="A112" s="13" t="s">
        <v>9</v>
      </c>
      <c r="B112" t="s">
        <v>72</v>
      </c>
      <c r="H112" s="80" t="str">
        <f>'リーグ戦表'!B11</f>
        <v>二俣小</v>
      </c>
      <c r="I112" s="81"/>
      <c r="J112" s="58" t="s">
        <v>73</v>
      </c>
    </row>
    <row r="113" spans="7:12" ht="14.25" thickBot="1">
      <c r="G113" s="82" t="s">
        <v>74</v>
      </c>
      <c r="H113" s="82"/>
      <c r="I113" s="83" t="str">
        <f>'リーグ戦表'!C11</f>
        <v>大和田SC　川西</v>
      </c>
      <c r="J113" s="83"/>
      <c r="K113" s="14"/>
      <c r="L113" s="14"/>
    </row>
    <row r="114" spans="1:12" ht="14.25" thickBot="1">
      <c r="A114" s="15"/>
      <c r="B114" s="16"/>
      <c r="C114" s="73" t="s">
        <v>109</v>
      </c>
      <c r="D114" s="97"/>
      <c r="E114" s="97"/>
      <c r="F114" s="97"/>
      <c r="G114" s="98"/>
      <c r="H114" s="73" t="s">
        <v>110</v>
      </c>
      <c r="I114" s="98"/>
      <c r="J114" s="17" t="s">
        <v>111</v>
      </c>
      <c r="K114" s="17" t="s">
        <v>112</v>
      </c>
      <c r="L114" s="18" t="s">
        <v>113</v>
      </c>
    </row>
    <row r="115" spans="1:12" ht="13.5">
      <c r="A115" s="66"/>
      <c r="B115" s="19">
        <v>1</v>
      </c>
      <c r="C115" s="99" t="str">
        <f>'リーグ戦表'!D11</f>
        <v>南行徳FC　</v>
      </c>
      <c r="D115" s="100"/>
      <c r="E115" s="20" t="s">
        <v>114</v>
      </c>
      <c r="F115" s="99" t="str">
        <f>'リーグ戦表'!E11</f>
        <v>大柏SC</v>
      </c>
      <c r="G115" s="100"/>
      <c r="H115" s="105">
        <v>0.375</v>
      </c>
      <c r="I115" s="106"/>
      <c r="J115" s="21" t="str">
        <f>C116</f>
        <v>大和田SC</v>
      </c>
      <c r="K115" s="21" t="str">
        <f>F116</f>
        <v>百合台SC</v>
      </c>
      <c r="L115" s="22" t="str">
        <f>F116</f>
        <v>百合台SC</v>
      </c>
    </row>
    <row r="116" spans="1:12" ht="13.5">
      <c r="A116" s="67"/>
      <c r="B116" s="9">
        <v>2</v>
      </c>
      <c r="C116" s="101" t="str">
        <f>'リーグ戦表'!F11</f>
        <v>大和田SC</v>
      </c>
      <c r="D116" s="102"/>
      <c r="E116" s="23" t="s">
        <v>114</v>
      </c>
      <c r="F116" s="101" t="str">
        <f>'リーグ戦表'!G11</f>
        <v>百合台SC</v>
      </c>
      <c r="G116" s="102"/>
      <c r="H116" s="107">
        <v>0.40277777777777773</v>
      </c>
      <c r="I116" s="108"/>
      <c r="J116" s="24" t="str">
        <f>C115</f>
        <v>南行徳FC　</v>
      </c>
      <c r="K116" s="24" t="str">
        <f>F115</f>
        <v>大柏SC</v>
      </c>
      <c r="L116" s="25" t="str">
        <f>F115</f>
        <v>大柏SC</v>
      </c>
    </row>
    <row r="117" spans="1:12" ht="14.25" thickBot="1">
      <c r="A117" s="68"/>
      <c r="B117" s="9">
        <v>3</v>
      </c>
      <c r="C117" s="64" t="str">
        <f>C115</f>
        <v>南行徳FC　</v>
      </c>
      <c r="D117" s="65"/>
      <c r="E117" s="23" t="s">
        <v>114</v>
      </c>
      <c r="F117" s="64" t="str">
        <f>C116</f>
        <v>大和田SC</v>
      </c>
      <c r="G117" s="65"/>
      <c r="H117" s="109">
        <v>0.4444444444444444</v>
      </c>
      <c r="I117" s="110"/>
      <c r="J117" s="24" t="str">
        <f>F115</f>
        <v>大柏SC</v>
      </c>
      <c r="K117" s="24" t="str">
        <f>F116</f>
        <v>百合台SC</v>
      </c>
      <c r="L117" s="25" t="str">
        <f>F116</f>
        <v>百合台SC</v>
      </c>
    </row>
    <row r="118" spans="1:12" ht="13.5">
      <c r="A118" s="66"/>
      <c r="B118" s="19">
        <v>4</v>
      </c>
      <c r="C118" s="69" t="str">
        <f>F115</f>
        <v>大柏SC</v>
      </c>
      <c r="D118" s="70"/>
      <c r="E118" s="30" t="s">
        <v>114</v>
      </c>
      <c r="F118" s="69" t="str">
        <f>F116</f>
        <v>百合台SC</v>
      </c>
      <c r="G118" s="70"/>
      <c r="H118" s="105">
        <v>0.375</v>
      </c>
      <c r="I118" s="106"/>
      <c r="J118" s="21" t="str">
        <f>C115</f>
        <v>南行徳FC　</v>
      </c>
      <c r="K118" s="21" t="str">
        <f>C116</f>
        <v>大和田SC</v>
      </c>
      <c r="L118" s="22" t="str">
        <f>C116</f>
        <v>大和田SC</v>
      </c>
    </row>
    <row r="119" spans="1:12" ht="13.5">
      <c r="A119" s="67"/>
      <c r="B119" s="9">
        <v>5</v>
      </c>
      <c r="C119" s="80" t="str">
        <f>C115</f>
        <v>南行徳FC　</v>
      </c>
      <c r="D119" s="81"/>
      <c r="E119" s="13" t="s">
        <v>114</v>
      </c>
      <c r="F119" s="80" t="str">
        <f>F116</f>
        <v>百合台SC</v>
      </c>
      <c r="G119" s="81"/>
      <c r="H119" s="107">
        <v>0.4166666666666667</v>
      </c>
      <c r="I119" s="108"/>
      <c r="J119" s="24" t="str">
        <f>C116</f>
        <v>大和田SC</v>
      </c>
      <c r="K119" s="24" t="str">
        <f>F115</f>
        <v>大柏SC</v>
      </c>
      <c r="L119" s="25" t="str">
        <f>F115</f>
        <v>大柏SC</v>
      </c>
    </row>
    <row r="120" spans="1:12" ht="14.25" thickBot="1">
      <c r="A120" s="68"/>
      <c r="B120" s="26">
        <v>6</v>
      </c>
      <c r="C120" s="94" t="str">
        <f>F115</f>
        <v>大柏SC</v>
      </c>
      <c r="D120" s="95"/>
      <c r="E120" s="27" t="s">
        <v>114</v>
      </c>
      <c r="F120" s="94" t="str">
        <f>C116</f>
        <v>大和田SC</v>
      </c>
      <c r="G120" s="95"/>
      <c r="H120" s="109">
        <v>0.4444444444444444</v>
      </c>
      <c r="I120" s="110"/>
      <c r="J120" s="28" t="str">
        <f>F116</f>
        <v>百合台SC</v>
      </c>
      <c r="K120" s="28" t="str">
        <f>C115</f>
        <v>南行徳FC　</v>
      </c>
      <c r="L120" s="29" t="str">
        <f>C115</f>
        <v>南行徳FC　</v>
      </c>
    </row>
    <row r="122" spans="1:11" ht="13.5">
      <c r="A122" s="75" t="s">
        <v>115</v>
      </c>
      <c r="B122" s="103"/>
      <c r="C122" s="35" t="str">
        <f>C115</f>
        <v>南行徳FC　</v>
      </c>
      <c r="D122" s="35" t="str">
        <f>F115</f>
        <v>大柏SC</v>
      </c>
      <c r="E122" s="35" t="str">
        <f>C116</f>
        <v>大和田SC</v>
      </c>
      <c r="F122" s="35" t="str">
        <f>F116</f>
        <v>百合台SC</v>
      </c>
      <c r="G122" s="32" t="s">
        <v>116</v>
      </c>
      <c r="H122" s="35" t="s">
        <v>117</v>
      </c>
      <c r="I122" s="35" t="s">
        <v>118</v>
      </c>
      <c r="J122" s="59" t="s">
        <v>119</v>
      </c>
      <c r="K122" s="32" t="s">
        <v>120</v>
      </c>
    </row>
    <row r="123" spans="1:11" ht="13.5">
      <c r="A123" s="78" t="str">
        <f>C115</f>
        <v>南行徳FC　</v>
      </c>
      <c r="B123" s="104"/>
      <c r="C123" s="46" t="s">
        <v>121</v>
      </c>
      <c r="D123" s="46"/>
      <c r="E123" s="46"/>
      <c r="F123" s="46"/>
      <c r="G123" s="60"/>
      <c r="H123" s="46"/>
      <c r="I123" s="46"/>
      <c r="J123" s="61"/>
      <c r="K123" s="60"/>
    </row>
    <row r="124" spans="1:11" ht="13.5">
      <c r="A124" s="78" t="str">
        <f>F115</f>
        <v>大柏SC</v>
      </c>
      <c r="B124" s="104"/>
      <c r="C124" s="46"/>
      <c r="D124" s="46" t="s">
        <v>121</v>
      </c>
      <c r="E124" s="46"/>
      <c r="F124" s="46"/>
      <c r="G124" s="60"/>
      <c r="H124" s="46"/>
      <c r="I124" s="46"/>
      <c r="J124" s="61"/>
      <c r="K124" s="60"/>
    </row>
    <row r="125" spans="1:11" ht="13.5">
      <c r="A125" s="78" t="str">
        <f>C116</f>
        <v>大和田SC</v>
      </c>
      <c r="B125" s="104"/>
      <c r="C125" s="46"/>
      <c r="D125" s="46"/>
      <c r="E125" s="46" t="s">
        <v>121</v>
      </c>
      <c r="F125" s="46"/>
      <c r="G125" s="60"/>
      <c r="H125" s="46"/>
      <c r="I125" s="46"/>
      <c r="J125" s="61"/>
      <c r="K125" s="60"/>
    </row>
    <row r="126" spans="1:11" ht="13.5">
      <c r="A126" s="78" t="str">
        <f>F116</f>
        <v>百合台SC</v>
      </c>
      <c r="B126" s="104"/>
      <c r="C126" s="46"/>
      <c r="D126" s="46"/>
      <c r="E126" s="46"/>
      <c r="F126" s="46" t="s">
        <v>121</v>
      </c>
      <c r="G126" s="60"/>
      <c r="H126" s="46"/>
      <c r="I126" s="46"/>
      <c r="J126" s="61"/>
      <c r="K126" s="60"/>
    </row>
    <row r="127" ht="30" customHeight="1"/>
    <row r="128" spans="1:10" ht="13.5">
      <c r="A128" s="13" t="s">
        <v>10</v>
      </c>
      <c r="B128" t="s">
        <v>72</v>
      </c>
      <c r="H128" s="80" t="str">
        <f>'リーグ戦表'!B12</f>
        <v>鬼高小</v>
      </c>
      <c r="I128" s="81"/>
      <c r="J128" s="58" t="s">
        <v>73</v>
      </c>
    </row>
    <row r="129" spans="7:12" ht="14.25" thickBot="1">
      <c r="G129" s="82" t="s">
        <v>74</v>
      </c>
      <c r="H129" s="82"/>
      <c r="I129" s="83" t="str">
        <f>'リーグ戦表'!C12</f>
        <v>FC鬼高　井田</v>
      </c>
      <c r="J129" s="83"/>
      <c r="K129" s="62"/>
      <c r="L129" s="62"/>
    </row>
    <row r="130" spans="1:12" ht="14.25" thickBot="1">
      <c r="A130" s="15"/>
      <c r="B130" s="16"/>
      <c r="C130" s="73" t="s">
        <v>109</v>
      </c>
      <c r="D130" s="97"/>
      <c r="E130" s="97"/>
      <c r="F130" s="97"/>
      <c r="G130" s="98"/>
      <c r="H130" s="73" t="s">
        <v>110</v>
      </c>
      <c r="I130" s="98"/>
      <c r="J130" s="17" t="s">
        <v>111</v>
      </c>
      <c r="K130" s="17" t="s">
        <v>112</v>
      </c>
      <c r="L130" s="18" t="s">
        <v>113</v>
      </c>
    </row>
    <row r="131" spans="1:12" ht="13.5">
      <c r="A131" s="66"/>
      <c r="B131" s="19">
        <v>1</v>
      </c>
      <c r="C131" s="99" t="str">
        <f>'リーグ戦表'!D12</f>
        <v>曽谷SC</v>
      </c>
      <c r="D131" s="100"/>
      <c r="E131" s="20" t="s">
        <v>114</v>
      </c>
      <c r="F131" s="99" t="str">
        <f>'リーグ戦表'!E12</f>
        <v>妙典キッカーズ　</v>
      </c>
      <c r="G131" s="100"/>
      <c r="H131" s="71">
        <v>0.5416666666666666</v>
      </c>
      <c r="I131" s="72"/>
      <c r="J131" s="21" t="str">
        <f>C132</f>
        <v>FC鬼高　</v>
      </c>
      <c r="K131" s="21" t="str">
        <f>F132</f>
        <v>市川KIFC</v>
      </c>
      <c r="L131" s="22" t="str">
        <f>F132</f>
        <v>市川KIFC</v>
      </c>
    </row>
    <row r="132" spans="1:12" ht="13.5">
      <c r="A132" s="67"/>
      <c r="B132" s="9">
        <v>2</v>
      </c>
      <c r="C132" s="101" t="str">
        <f>'リーグ戦表'!F12</f>
        <v>FC鬼高　</v>
      </c>
      <c r="D132" s="102"/>
      <c r="E132" s="23" t="s">
        <v>114</v>
      </c>
      <c r="F132" s="101" t="str">
        <f>'リーグ戦表'!G12</f>
        <v>市川KIFC</v>
      </c>
      <c r="G132" s="102"/>
      <c r="H132" s="92">
        <v>0.5694444444444444</v>
      </c>
      <c r="I132" s="93"/>
      <c r="J132" s="24" t="str">
        <f>C131</f>
        <v>曽谷SC</v>
      </c>
      <c r="K132" s="24" t="str">
        <f>F131</f>
        <v>妙典キッカーズ　</v>
      </c>
      <c r="L132" s="25" t="str">
        <f>F131</f>
        <v>妙典キッカーズ　</v>
      </c>
    </row>
    <row r="133" spans="1:12" ht="14.25" thickBot="1">
      <c r="A133" s="68"/>
      <c r="B133" s="9">
        <v>3</v>
      </c>
      <c r="C133" s="64" t="str">
        <f>C131</f>
        <v>曽谷SC</v>
      </c>
      <c r="D133" s="65"/>
      <c r="E133" s="23" t="s">
        <v>114</v>
      </c>
      <c r="F133" s="64" t="str">
        <f>C132</f>
        <v>FC鬼高　</v>
      </c>
      <c r="G133" s="65"/>
      <c r="H133" s="96">
        <v>0.611111111111111</v>
      </c>
      <c r="I133" s="74"/>
      <c r="J133" s="24" t="str">
        <f>F131</f>
        <v>妙典キッカーズ　</v>
      </c>
      <c r="K133" s="24" t="str">
        <f>F132</f>
        <v>市川KIFC</v>
      </c>
      <c r="L133" s="25" t="str">
        <f>F132</f>
        <v>市川KIFC</v>
      </c>
    </row>
    <row r="134" spans="1:12" ht="13.5">
      <c r="A134" s="66"/>
      <c r="B134" s="19">
        <v>4</v>
      </c>
      <c r="C134" s="69" t="str">
        <f>F131</f>
        <v>妙典キッカーズ　</v>
      </c>
      <c r="D134" s="70"/>
      <c r="E134" s="30" t="s">
        <v>114</v>
      </c>
      <c r="F134" s="69" t="str">
        <f>F132</f>
        <v>市川KIFC</v>
      </c>
      <c r="G134" s="70"/>
      <c r="H134" s="71">
        <v>0.5416666666666666</v>
      </c>
      <c r="I134" s="72"/>
      <c r="J134" s="21" t="str">
        <f>C131</f>
        <v>曽谷SC</v>
      </c>
      <c r="K134" s="21" t="str">
        <f>C132</f>
        <v>FC鬼高　</v>
      </c>
      <c r="L134" s="22" t="str">
        <f>C132</f>
        <v>FC鬼高　</v>
      </c>
    </row>
    <row r="135" spans="1:12" ht="13.5">
      <c r="A135" s="67"/>
      <c r="B135" s="9">
        <v>5</v>
      </c>
      <c r="C135" s="80" t="str">
        <f>C131</f>
        <v>曽谷SC</v>
      </c>
      <c r="D135" s="81"/>
      <c r="E135" s="13" t="s">
        <v>114</v>
      </c>
      <c r="F135" s="80" t="str">
        <f>F132</f>
        <v>市川KIFC</v>
      </c>
      <c r="G135" s="81"/>
      <c r="H135" s="92">
        <v>0.5833333333333334</v>
      </c>
      <c r="I135" s="93"/>
      <c r="J135" s="24" t="str">
        <f>C132</f>
        <v>FC鬼高　</v>
      </c>
      <c r="K135" s="24" t="str">
        <f>F131</f>
        <v>妙典キッカーズ　</v>
      </c>
      <c r="L135" s="25" t="str">
        <f>F131</f>
        <v>妙典キッカーズ　</v>
      </c>
    </row>
    <row r="136" spans="1:12" ht="18" customHeight="1" thickBot="1">
      <c r="A136" s="68"/>
      <c r="B136" s="26">
        <v>6</v>
      </c>
      <c r="C136" s="94" t="str">
        <f>F131</f>
        <v>妙典キッカーズ　</v>
      </c>
      <c r="D136" s="95"/>
      <c r="E136" s="27" t="s">
        <v>114</v>
      </c>
      <c r="F136" s="94" t="str">
        <f>C132</f>
        <v>FC鬼高　</v>
      </c>
      <c r="G136" s="95"/>
      <c r="H136" s="96">
        <v>0.611111111111111</v>
      </c>
      <c r="I136" s="74"/>
      <c r="J136" s="28" t="str">
        <f>F132</f>
        <v>市川KIFC</v>
      </c>
      <c r="K136" s="28" t="str">
        <f>C131</f>
        <v>曽谷SC</v>
      </c>
      <c r="L136" s="29" t="str">
        <f>C131</f>
        <v>曽谷SC</v>
      </c>
    </row>
    <row r="138" spans="1:11" ht="13.5">
      <c r="A138" s="75" t="s">
        <v>115</v>
      </c>
      <c r="B138" s="63"/>
      <c r="C138" s="35" t="str">
        <f>C131</f>
        <v>曽谷SC</v>
      </c>
      <c r="D138" s="35" t="str">
        <f>F131</f>
        <v>妙典キッカーズ　</v>
      </c>
      <c r="E138" s="35" t="str">
        <f>C132</f>
        <v>FC鬼高　</v>
      </c>
      <c r="F138" s="35" t="str">
        <f>F132</f>
        <v>市川KIFC</v>
      </c>
      <c r="G138" s="32" t="s">
        <v>116</v>
      </c>
      <c r="H138" s="35" t="s">
        <v>117</v>
      </c>
      <c r="I138" s="35" t="s">
        <v>118</v>
      </c>
      <c r="J138" s="59" t="s">
        <v>119</v>
      </c>
      <c r="K138" s="32" t="s">
        <v>120</v>
      </c>
    </row>
    <row r="139" spans="1:11" ht="13.5">
      <c r="A139" s="78" t="str">
        <f>C131</f>
        <v>曽谷SC</v>
      </c>
      <c r="B139" s="79"/>
      <c r="C139" s="46" t="s">
        <v>121</v>
      </c>
      <c r="D139" s="46"/>
      <c r="E139" s="46"/>
      <c r="F139" s="46"/>
      <c r="G139" s="60"/>
      <c r="H139" s="46"/>
      <c r="I139" s="46"/>
      <c r="J139" s="61"/>
      <c r="K139" s="60"/>
    </row>
    <row r="140" spans="1:11" ht="16.5" customHeight="1">
      <c r="A140" s="78" t="str">
        <f>F131</f>
        <v>妙典キッカーズ　</v>
      </c>
      <c r="B140" s="79"/>
      <c r="C140" s="46"/>
      <c r="D140" s="46" t="s">
        <v>121</v>
      </c>
      <c r="E140" s="46"/>
      <c r="F140" s="46"/>
      <c r="G140" s="60"/>
      <c r="H140" s="46"/>
      <c r="I140" s="46"/>
      <c r="J140" s="61"/>
      <c r="K140" s="60"/>
    </row>
    <row r="141" spans="1:11" ht="13.5">
      <c r="A141" s="78" t="str">
        <f>C132</f>
        <v>FC鬼高　</v>
      </c>
      <c r="B141" s="79"/>
      <c r="C141" s="46"/>
      <c r="D141" s="46"/>
      <c r="E141" s="46" t="s">
        <v>121</v>
      </c>
      <c r="F141" s="46"/>
      <c r="G141" s="60"/>
      <c r="H141" s="46"/>
      <c r="I141" s="46"/>
      <c r="J141" s="61"/>
      <c r="K141" s="60"/>
    </row>
    <row r="142" spans="1:11" ht="13.5">
      <c r="A142" s="78" t="str">
        <f>F132</f>
        <v>市川KIFC</v>
      </c>
      <c r="B142" s="79"/>
      <c r="C142" s="46"/>
      <c r="D142" s="46"/>
      <c r="E142" s="46"/>
      <c r="F142" s="46" t="s">
        <v>121</v>
      </c>
      <c r="G142" s="60"/>
      <c r="H142" s="46"/>
      <c r="I142" s="46"/>
      <c r="J142" s="61"/>
      <c r="K142" s="60"/>
    </row>
    <row r="143" ht="16.5" customHeight="1"/>
    <row r="145" ht="16.5" customHeight="1"/>
    <row r="156" ht="16.5" customHeight="1"/>
  </sheetData>
  <sheetProtection/>
  <mergeCells count="279">
    <mergeCell ref="C5:D5"/>
    <mergeCell ref="F7:G7"/>
    <mergeCell ref="H7:I7"/>
    <mergeCell ref="H1:I1"/>
    <mergeCell ref="G2:H2"/>
    <mergeCell ref="I2:J2"/>
    <mergeCell ref="C3:G3"/>
    <mergeCell ref="H3:I3"/>
    <mergeCell ref="C4:D4"/>
    <mergeCell ref="F4:G4"/>
    <mergeCell ref="H4:I4"/>
    <mergeCell ref="A4:A8"/>
    <mergeCell ref="C13:D13"/>
    <mergeCell ref="F13:G13"/>
    <mergeCell ref="H13:I13"/>
    <mergeCell ref="F5:G5"/>
    <mergeCell ref="H5:I5"/>
    <mergeCell ref="C6:D6"/>
    <mergeCell ref="F6:G6"/>
    <mergeCell ref="H6:I6"/>
    <mergeCell ref="C7:D7"/>
    <mergeCell ref="C8:D8"/>
    <mergeCell ref="F8:G8"/>
    <mergeCell ref="H8:I8"/>
    <mergeCell ref="A9:A13"/>
    <mergeCell ref="C9:D9"/>
    <mergeCell ref="F9:G9"/>
    <mergeCell ref="H9:I9"/>
    <mergeCell ref="C10:D10"/>
    <mergeCell ref="F10:G10"/>
    <mergeCell ref="H10:I10"/>
    <mergeCell ref="F11:G11"/>
    <mergeCell ref="H11:I11"/>
    <mergeCell ref="C12:D12"/>
    <mergeCell ref="F12:G12"/>
    <mergeCell ref="H12:I12"/>
    <mergeCell ref="A15:B15"/>
    <mergeCell ref="A16:B16"/>
    <mergeCell ref="A17:B17"/>
    <mergeCell ref="C11:D11"/>
    <mergeCell ref="F28:G28"/>
    <mergeCell ref="H28:I28"/>
    <mergeCell ref="C29:D29"/>
    <mergeCell ref="F29:G29"/>
    <mergeCell ref="H29:I29"/>
    <mergeCell ref="G23:H23"/>
    <mergeCell ref="I23:J23"/>
    <mergeCell ref="F27:G27"/>
    <mergeCell ref="H27:I27"/>
    <mergeCell ref="C24:G24"/>
    <mergeCell ref="H24:I24"/>
    <mergeCell ref="A18:B18"/>
    <mergeCell ref="A19:B19"/>
    <mergeCell ref="A20:B20"/>
    <mergeCell ref="H22:I22"/>
    <mergeCell ref="H32:I32"/>
    <mergeCell ref="A25:A29"/>
    <mergeCell ref="C25:D25"/>
    <mergeCell ref="F25:G25"/>
    <mergeCell ref="H25:I25"/>
    <mergeCell ref="C26:D26"/>
    <mergeCell ref="F26:G26"/>
    <mergeCell ref="H26:I26"/>
    <mergeCell ref="C27:D27"/>
    <mergeCell ref="C28:D28"/>
    <mergeCell ref="H30:I30"/>
    <mergeCell ref="C31:D31"/>
    <mergeCell ref="F31:G31"/>
    <mergeCell ref="H31:I31"/>
    <mergeCell ref="H33:I33"/>
    <mergeCell ref="C34:D34"/>
    <mergeCell ref="F34:G34"/>
    <mergeCell ref="H34:I34"/>
    <mergeCell ref="A40:B40"/>
    <mergeCell ref="A41:B41"/>
    <mergeCell ref="C33:D33"/>
    <mergeCell ref="F33:G33"/>
    <mergeCell ref="A30:A34"/>
    <mergeCell ref="C30:D30"/>
    <mergeCell ref="F30:G30"/>
    <mergeCell ref="C32:D32"/>
    <mergeCell ref="F32:G32"/>
    <mergeCell ref="A36:B36"/>
    <mergeCell ref="A37:B37"/>
    <mergeCell ref="A38:B38"/>
    <mergeCell ref="A39:B39"/>
    <mergeCell ref="C46:D46"/>
    <mergeCell ref="F46:G46"/>
    <mergeCell ref="H46:I46"/>
    <mergeCell ref="C47:D47"/>
    <mergeCell ref="H43:I43"/>
    <mergeCell ref="G44:H44"/>
    <mergeCell ref="I44:J44"/>
    <mergeCell ref="C45:G45"/>
    <mergeCell ref="H45:I45"/>
    <mergeCell ref="H49:I49"/>
    <mergeCell ref="C53:D53"/>
    <mergeCell ref="F53:G53"/>
    <mergeCell ref="H53:I53"/>
    <mergeCell ref="C50:D50"/>
    <mergeCell ref="F50:G50"/>
    <mergeCell ref="H50:I50"/>
    <mergeCell ref="C51:D51"/>
    <mergeCell ref="F51:G51"/>
    <mergeCell ref="H51:I51"/>
    <mergeCell ref="A46:A50"/>
    <mergeCell ref="F55:G55"/>
    <mergeCell ref="H55:I55"/>
    <mergeCell ref="F47:G47"/>
    <mergeCell ref="H47:I47"/>
    <mergeCell ref="C48:D48"/>
    <mergeCell ref="F48:G48"/>
    <mergeCell ref="H48:I48"/>
    <mergeCell ref="C49:D49"/>
    <mergeCell ref="F49:G49"/>
    <mergeCell ref="C68:D68"/>
    <mergeCell ref="F68:G68"/>
    <mergeCell ref="H68:I68"/>
    <mergeCell ref="C69:D69"/>
    <mergeCell ref="F69:G69"/>
    <mergeCell ref="H69:I69"/>
    <mergeCell ref="C55:D55"/>
    <mergeCell ref="A57:B57"/>
    <mergeCell ref="A58:B58"/>
    <mergeCell ref="A59:B59"/>
    <mergeCell ref="A51:A55"/>
    <mergeCell ref="C54:D54"/>
    <mergeCell ref="C52:D52"/>
    <mergeCell ref="A78:B78"/>
    <mergeCell ref="A60:B60"/>
    <mergeCell ref="A61:B61"/>
    <mergeCell ref="A62:B62"/>
    <mergeCell ref="A70:A72"/>
    <mergeCell ref="A74:B74"/>
    <mergeCell ref="A75:B75"/>
    <mergeCell ref="A76:B76"/>
    <mergeCell ref="A77:B77"/>
    <mergeCell ref="F72:G72"/>
    <mergeCell ref="H72:I72"/>
    <mergeCell ref="F52:G52"/>
    <mergeCell ref="H52:I52"/>
    <mergeCell ref="F67:G67"/>
    <mergeCell ref="H67:I67"/>
    <mergeCell ref="F54:G54"/>
    <mergeCell ref="H54:I54"/>
    <mergeCell ref="C85:D85"/>
    <mergeCell ref="F85:G85"/>
    <mergeCell ref="H85:I85"/>
    <mergeCell ref="C70:D70"/>
    <mergeCell ref="F70:G70"/>
    <mergeCell ref="H70:I70"/>
    <mergeCell ref="C71:D71"/>
    <mergeCell ref="F71:G71"/>
    <mergeCell ref="H71:I71"/>
    <mergeCell ref="C72:D72"/>
    <mergeCell ref="H83:I83"/>
    <mergeCell ref="C84:D84"/>
    <mergeCell ref="F84:G84"/>
    <mergeCell ref="H84:I84"/>
    <mergeCell ref="A93:B93"/>
    <mergeCell ref="A94:B94"/>
    <mergeCell ref="H80:I80"/>
    <mergeCell ref="G81:H81"/>
    <mergeCell ref="I81:J81"/>
    <mergeCell ref="C82:G82"/>
    <mergeCell ref="H82:I82"/>
    <mergeCell ref="A83:A85"/>
    <mergeCell ref="C83:D83"/>
    <mergeCell ref="F83:G83"/>
    <mergeCell ref="H86:I86"/>
    <mergeCell ref="C87:D87"/>
    <mergeCell ref="A91:B91"/>
    <mergeCell ref="A92:B92"/>
    <mergeCell ref="A90:B90"/>
    <mergeCell ref="A86:A88"/>
    <mergeCell ref="C86:D86"/>
    <mergeCell ref="F86:G86"/>
    <mergeCell ref="F87:G87"/>
    <mergeCell ref="H87:I87"/>
    <mergeCell ref="C88:D88"/>
    <mergeCell ref="F88:G88"/>
    <mergeCell ref="H88:I88"/>
    <mergeCell ref="C101:D101"/>
    <mergeCell ref="F101:G101"/>
    <mergeCell ref="H101:I101"/>
    <mergeCell ref="H96:I96"/>
    <mergeCell ref="G97:H97"/>
    <mergeCell ref="I97:J97"/>
    <mergeCell ref="A110:B110"/>
    <mergeCell ref="C98:G98"/>
    <mergeCell ref="H98:I98"/>
    <mergeCell ref="A99:A101"/>
    <mergeCell ref="C99:D99"/>
    <mergeCell ref="F99:G99"/>
    <mergeCell ref="H99:I99"/>
    <mergeCell ref="C100:D100"/>
    <mergeCell ref="F100:G100"/>
    <mergeCell ref="H100:I100"/>
    <mergeCell ref="F102:G102"/>
    <mergeCell ref="H102:I102"/>
    <mergeCell ref="C103:D103"/>
    <mergeCell ref="F103:G103"/>
    <mergeCell ref="H103:I103"/>
    <mergeCell ref="A108:B108"/>
    <mergeCell ref="A109:B109"/>
    <mergeCell ref="A102:A104"/>
    <mergeCell ref="C102:D102"/>
    <mergeCell ref="C104:D104"/>
    <mergeCell ref="F104:G104"/>
    <mergeCell ref="H104:I104"/>
    <mergeCell ref="A106:B106"/>
    <mergeCell ref="A107:B107"/>
    <mergeCell ref="F117:G117"/>
    <mergeCell ref="H117:I117"/>
    <mergeCell ref="H112:I112"/>
    <mergeCell ref="G113:H113"/>
    <mergeCell ref="I113:J113"/>
    <mergeCell ref="C114:G114"/>
    <mergeCell ref="H114:I114"/>
    <mergeCell ref="F120:G120"/>
    <mergeCell ref="H120:I120"/>
    <mergeCell ref="A115:A117"/>
    <mergeCell ref="C115:D115"/>
    <mergeCell ref="F115:G115"/>
    <mergeCell ref="H115:I115"/>
    <mergeCell ref="C116:D116"/>
    <mergeCell ref="F116:G116"/>
    <mergeCell ref="H116:I116"/>
    <mergeCell ref="C117:D117"/>
    <mergeCell ref="A126:B126"/>
    <mergeCell ref="H128:I128"/>
    <mergeCell ref="A118:A120"/>
    <mergeCell ref="C118:D118"/>
    <mergeCell ref="F118:G118"/>
    <mergeCell ref="H118:I118"/>
    <mergeCell ref="C119:D119"/>
    <mergeCell ref="F119:G119"/>
    <mergeCell ref="H119:I119"/>
    <mergeCell ref="C120:D120"/>
    <mergeCell ref="A122:B122"/>
    <mergeCell ref="A123:B123"/>
    <mergeCell ref="A124:B124"/>
    <mergeCell ref="A125:B125"/>
    <mergeCell ref="A131:A133"/>
    <mergeCell ref="C131:D131"/>
    <mergeCell ref="F131:G131"/>
    <mergeCell ref="H131:I131"/>
    <mergeCell ref="C132:D132"/>
    <mergeCell ref="F132:G132"/>
    <mergeCell ref="G129:H129"/>
    <mergeCell ref="I129:J129"/>
    <mergeCell ref="C130:G130"/>
    <mergeCell ref="H130:I130"/>
    <mergeCell ref="A138:B138"/>
    <mergeCell ref="A139:B139"/>
    <mergeCell ref="H132:I132"/>
    <mergeCell ref="C133:D133"/>
    <mergeCell ref="F133:G133"/>
    <mergeCell ref="H133:I133"/>
    <mergeCell ref="A134:A136"/>
    <mergeCell ref="C134:D134"/>
    <mergeCell ref="F134:G134"/>
    <mergeCell ref="H134:I134"/>
    <mergeCell ref="H135:I135"/>
    <mergeCell ref="C136:D136"/>
    <mergeCell ref="F136:G136"/>
    <mergeCell ref="H136:I136"/>
    <mergeCell ref="C135:D135"/>
    <mergeCell ref="F135:G135"/>
    <mergeCell ref="A140:B140"/>
    <mergeCell ref="A141:B141"/>
    <mergeCell ref="A142:B142"/>
    <mergeCell ref="H64:I64"/>
    <mergeCell ref="G65:H65"/>
    <mergeCell ref="I65:J65"/>
    <mergeCell ref="C66:G66"/>
    <mergeCell ref="H66:I66"/>
    <mergeCell ref="A67:A69"/>
    <mergeCell ref="C67:D67"/>
  </mergeCells>
  <printOptions/>
  <pageMargins left="0" right="0" top="0.5568503937007875" bottom="0.5568503937007875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八木 孝政</dc:creator>
  <cp:keywords/>
  <dc:description/>
  <cp:lastModifiedBy>yukihiro-ohshima</cp:lastModifiedBy>
  <cp:lastPrinted>2017-09-17T12:00:59Z</cp:lastPrinted>
  <dcterms:created xsi:type="dcterms:W3CDTF">1997-01-08T22:48:59Z</dcterms:created>
  <dcterms:modified xsi:type="dcterms:W3CDTF">2017-09-22T00:36:36Z</dcterms:modified>
  <cp:category/>
  <cp:version/>
  <cp:contentType/>
  <cp:contentStatus/>
</cp:coreProperties>
</file>