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1680" windowWidth="29040" windowHeight="16440" activeTab="0"/>
  </bookViews>
  <sheets>
    <sheet name="リーグ戦組み合わせ一覧表" sheetId="1" r:id="rId1"/>
    <sheet name="審判割り振り" sheetId="2" r:id="rId2"/>
    <sheet name="対戦・審判割（例" sheetId="3" r:id="rId3"/>
    <sheet name="決勝リーグ " sheetId="4" r:id="rId4"/>
  </sheets>
  <definedNames/>
  <calcPr fullCalcOnLoad="1"/>
</workbook>
</file>

<file path=xl/sharedStrings.xml><?xml version="1.0" encoding="utf-8"?>
<sst xmlns="http://schemas.openxmlformats.org/spreadsheetml/2006/main" count="578" uniqueCount="163">
  <si>
    <t>ブロック名</t>
  </si>
  <si>
    <t>Aブロック</t>
  </si>
  <si>
    <t>Bブロック</t>
  </si>
  <si>
    <t>Cブロック</t>
  </si>
  <si>
    <t>Dブロック</t>
  </si>
  <si>
    <t>Eブロック</t>
  </si>
  <si>
    <t>Fブロック</t>
  </si>
  <si>
    <t>会場</t>
  </si>
  <si>
    <t>会場責任者</t>
  </si>
  <si>
    <t>①</t>
  </si>
  <si>
    <t>②</t>
  </si>
  <si>
    <t>③</t>
  </si>
  <si>
    <t>④</t>
  </si>
  <si>
    <t>⑤</t>
  </si>
  <si>
    <t>ブロック　試合日程表　及び審判割り当て　</t>
  </si>
  <si>
    <t>対戦</t>
  </si>
  <si>
    <t>時間</t>
  </si>
  <si>
    <t>副審１</t>
  </si>
  <si>
    <t>副審２</t>
  </si>
  <si>
    <t>VS</t>
  </si>
  <si>
    <t>VS</t>
  </si>
  <si>
    <t>VS</t>
  </si>
  <si>
    <t>VS</t>
  </si>
  <si>
    <t>戦績表</t>
  </si>
  <si>
    <t>勝ち点</t>
  </si>
  <si>
    <t>得点</t>
  </si>
  <si>
    <t>失点</t>
  </si>
  <si>
    <t>差</t>
  </si>
  <si>
    <t>順位</t>
  </si>
  <si>
    <t>※</t>
  </si>
  <si>
    <t>※</t>
  </si>
  <si>
    <t>一日目</t>
  </si>
  <si>
    <t>二日目</t>
  </si>
  <si>
    <t>A</t>
  </si>
  <si>
    <t>B</t>
  </si>
  <si>
    <t>C</t>
  </si>
  <si>
    <t>主審・４</t>
  </si>
  <si>
    <t>E</t>
  </si>
  <si>
    <t>会場責任者　</t>
  </si>
  <si>
    <t>会場</t>
  </si>
  <si>
    <t>会場責任者</t>
  </si>
  <si>
    <t>①</t>
  </si>
  <si>
    <t>②</t>
  </si>
  <si>
    <t>③</t>
  </si>
  <si>
    <t>④</t>
  </si>
  <si>
    <t>⑤</t>
  </si>
  <si>
    <t>D</t>
  </si>
  <si>
    <t>国府台スポーツセンター</t>
  </si>
  <si>
    <t>審判委員会</t>
  </si>
  <si>
    <t>対　　　戦</t>
  </si>
  <si>
    <t>一日目　</t>
  </si>
  <si>
    <t>二日目　</t>
  </si>
  <si>
    <t>F</t>
  </si>
  <si>
    <t>会場</t>
  </si>
  <si>
    <t>Aブロック１位</t>
  </si>
  <si>
    <t>Bブロック１位</t>
  </si>
  <si>
    <t>Dブロック１位</t>
  </si>
  <si>
    <t>Eブロック１位</t>
  </si>
  <si>
    <t>Cブロック１位</t>
  </si>
  <si>
    <t>Fブロック１位</t>
  </si>
  <si>
    <t>Eブロック２位</t>
  </si>
  <si>
    <t>Fブロック２位</t>
  </si>
  <si>
    <t>Bコート</t>
  </si>
  <si>
    <t>Aコート</t>
  </si>
  <si>
    <t>④　１２：００～１２：４０</t>
  </si>
  <si>
    <t>審判委</t>
  </si>
  <si>
    <t>C１位</t>
  </si>
  <si>
    <t>B１位</t>
  </si>
  <si>
    <t>A１位</t>
  </si>
  <si>
    <t>国分川調節池G</t>
  </si>
  <si>
    <t>試合順</t>
  </si>
  <si>
    <t>Bの部</t>
  </si>
  <si>
    <t>予選５チームリーグ</t>
  </si>
  <si>
    <t>②</t>
  </si>
  <si>
    <t>①</t>
  </si>
  <si>
    <t>VS</t>
  </si>
  <si>
    <t>VS</t>
  </si>
  <si>
    <t>VS</t>
  </si>
  <si>
    <t>　　第４０回　松木杯争奪少年サッカー大会　予選リーグ組み合わせ</t>
  </si>
  <si>
    <t>ワイルドカード１</t>
  </si>
  <si>
    <t>ワイルドカード２</t>
  </si>
  <si>
    <t>D１位</t>
  </si>
  <si>
    <t>①の負け</t>
  </si>
  <si>
    <t>②の負け</t>
  </si>
  <si>
    <t>①の勝ち</t>
  </si>
  <si>
    <t>②の勝ち</t>
  </si>
  <si>
    <t>３決</t>
  </si>
  <si>
    <t>決勝</t>
  </si>
  <si>
    <t>E２位・F1位</t>
  </si>
  <si>
    <t>E１位・F２位</t>
  </si>
  <si>
    <t>①勝ち・②勝ち</t>
  </si>
  <si>
    <t>①負け・②負け</t>
  </si>
  <si>
    <t>■Bの部　決勝トーナメント　試合日程表　及び審判割り当て　</t>
  </si>
  <si>
    <t>■Aの部　２位リーグ　試合日程表　及び審判割り当て　</t>
  </si>
  <si>
    <t>国府台スポーツセンター</t>
  </si>
  <si>
    <t>２位リーグ❶　戦績表</t>
  </si>
  <si>
    <t>２位リーグ❷　戦績表</t>
  </si>
  <si>
    <t>対　　戦</t>
  </si>
  <si>
    <t>２位リーグ❶の１位</t>
  </si>
  <si>
    <t>２位リーグ❷の１位</t>
  </si>
  <si>
    <t>ブロック予選２位の中の３位</t>
  </si>
  <si>
    <t>ブロック予選２位の中の４位</t>
  </si>
  <si>
    <t>■Aの部　決勝リーグ　試合日程表　及び審判割り当て　</t>
  </si>
  <si>
    <t>決勝リーグ❶　戦績表</t>
  </si>
  <si>
    <t>決勝リーグ❷　戦績表</t>
  </si>
  <si>
    <t>決勝リーグ❶の１位</t>
  </si>
  <si>
    <t>決勝リーグ❷の１位</t>
  </si>
  <si>
    <t>Aブロック３位</t>
  </si>
  <si>
    <t>Bブロック３位</t>
  </si>
  <si>
    <t>Cブロック３位</t>
  </si>
  <si>
    <t>Dブロック３位</t>
  </si>
  <si>
    <t>D３位</t>
  </si>
  <si>
    <t>B３位</t>
  </si>
  <si>
    <t>C３位</t>
  </si>
  <si>
    <t>A３位</t>
  </si>
  <si>
    <t>国分川調節池G</t>
  </si>
  <si>
    <t>中国分LWFC
小林</t>
  </si>
  <si>
    <t>菅野小学校</t>
  </si>
  <si>
    <t>菅野FC
萩原</t>
  </si>
  <si>
    <t>国府台SC</t>
  </si>
  <si>
    <t>国府台FC
福﨑</t>
  </si>
  <si>
    <t>国分SC
白髭</t>
  </si>
  <si>
    <t>信篤小学校</t>
  </si>
  <si>
    <t>信篤FC
伊藤</t>
  </si>
  <si>
    <t>柏井小</t>
  </si>
  <si>
    <t>柏井SC
島方</t>
  </si>
  <si>
    <t>FC鬼高ピンク</t>
  </si>
  <si>
    <t>市川東FC</t>
  </si>
  <si>
    <t>菅野FC</t>
  </si>
  <si>
    <t>妙典キッカーズ</t>
  </si>
  <si>
    <t>フッチSC</t>
  </si>
  <si>
    <t>大柏SC</t>
  </si>
  <si>
    <t>中国分LWFC</t>
  </si>
  <si>
    <t>新浜FC</t>
  </si>
  <si>
    <t>稲荷木SSC</t>
  </si>
  <si>
    <t>北浜SSS</t>
  </si>
  <si>
    <t>FC鬼高ブルー</t>
  </si>
  <si>
    <t>冨貴島FC</t>
  </si>
  <si>
    <t>百合台SC</t>
  </si>
  <si>
    <t>南行徳FC</t>
  </si>
  <si>
    <t>国分SC</t>
  </si>
  <si>
    <t>FC .Lazo市川</t>
  </si>
  <si>
    <t>市川真間DSCレッド</t>
  </si>
  <si>
    <t>信篤FC</t>
  </si>
  <si>
    <t>南市川JFC</t>
  </si>
  <si>
    <t>フォルマーレ</t>
  </si>
  <si>
    <t>FC八幡ビーバーズ</t>
  </si>
  <si>
    <t>大和田SC</t>
  </si>
  <si>
    <t>国府台FC</t>
  </si>
  <si>
    <t>行徳SC</t>
  </si>
  <si>
    <t>市川MFC</t>
  </si>
  <si>
    <t>FC平田</t>
  </si>
  <si>
    <t>柏井SC</t>
  </si>
  <si>
    <t>市川中央LK</t>
  </si>
  <si>
    <t>市川真間DSCブラック</t>
  </si>
  <si>
    <t>市川KIFC</t>
  </si>
  <si>
    <t>2位リーグ優勝決定戦</t>
  </si>
  <si>
    <t>Aの部　優勝決定戦</t>
  </si>
  <si>
    <t>Bの部
優勝</t>
  </si>
  <si>
    <t>３位</t>
  </si>
  <si>
    <t>⑥</t>
  </si>
  <si>
    <t>⑦</t>
  </si>
  <si>
    <t>⑧　１６：００～１６：４０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</si>
</sst>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9" fillId="7" borderId="4" applyNumberFormat="0" applyAlignment="0" applyProtection="0"/>
    <xf numFmtId="0" fontId="20" fillId="23" borderId="5" applyNumberFormat="0" applyAlignment="0" applyProtection="0"/>
    <xf numFmtId="0" fontId="17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1" fillId="23" borderId="4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shrinkToFit="1"/>
    </xf>
    <xf numFmtId="20" fontId="8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0" fontId="0" fillId="0" borderId="14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20" fontId="8" fillId="0" borderId="17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vertical="center" shrinkToFit="1"/>
    </xf>
    <xf numFmtId="0" fontId="0" fillId="24" borderId="14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50" applyFont="1">
      <alignment/>
      <protection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51" xfId="0" applyBorder="1" applyAlignment="1">
      <alignment/>
    </xf>
    <xf numFmtId="0" fontId="0" fillId="0" borderId="22" xfId="0" applyBorder="1" applyAlignment="1">
      <alignment/>
    </xf>
    <xf numFmtId="0" fontId="8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 vertical="center"/>
    </xf>
    <xf numFmtId="0" fontId="8" fillId="0" borderId="5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9" fillId="0" borderId="54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5" fillId="0" borderId="12" xfId="0" applyFont="1" applyBorder="1" applyAlignment="1">
      <alignment horizontal="center" vertical="center" shrinkToFit="1"/>
    </xf>
    <xf numFmtId="20" fontId="8" fillId="0" borderId="23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21" xfId="0" applyBorder="1" applyAlignment="1">
      <alignment horizontal="left"/>
    </xf>
    <xf numFmtId="0" fontId="0" fillId="0" borderId="4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shrinkToFit="1"/>
    </xf>
    <xf numFmtId="0" fontId="9" fillId="0" borderId="44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shrinkToFit="1"/>
    </xf>
    <xf numFmtId="20" fontId="0" fillId="0" borderId="47" xfId="0" applyNumberFormat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20" fontId="0" fillId="0" borderId="1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20" fontId="0" fillId="0" borderId="32" xfId="0" applyNumberFormat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20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20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shrinkToFit="1"/>
    </xf>
    <xf numFmtId="20" fontId="8" fillId="0" borderId="49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shrinkToFit="1"/>
    </xf>
    <xf numFmtId="20" fontId="8" fillId="0" borderId="3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2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4" fillId="0" borderId="5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標準 2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75" zoomScaleNormal="75" zoomScalePageLayoutView="0" workbookViewId="0" topLeftCell="A1">
      <selection activeCell="F14" sqref="F14"/>
    </sheetView>
  </sheetViews>
  <sheetFormatPr defaultColWidth="8.875" defaultRowHeight="13.5"/>
  <cols>
    <col min="1" max="1" width="13.375" style="0" customWidth="1"/>
    <col min="2" max="8" width="16.125" style="0" customWidth="1"/>
    <col min="9" max="9" width="19.50390625" style="6" customWidth="1"/>
    <col min="10" max="10" width="19.625" style="0" customWidth="1"/>
  </cols>
  <sheetData>
    <row r="1" spans="1:8" ht="24">
      <c r="A1" s="160" t="s">
        <v>78</v>
      </c>
      <c r="B1" s="160"/>
      <c r="C1" s="160"/>
      <c r="D1" s="160"/>
      <c r="E1" s="160"/>
      <c r="F1" s="160"/>
      <c r="G1" s="160"/>
      <c r="H1" s="160"/>
    </row>
    <row r="3" spans="1:8" ht="45" customHeight="1">
      <c r="A3" s="38" t="s">
        <v>0</v>
      </c>
      <c r="B3" s="1" t="s">
        <v>7</v>
      </c>
      <c r="C3" s="2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</row>
    <row r="4" spans="1:9" ht="45" customHeight="1">
      <c r="A4" s="38" t="s">
        <v>1</v>
      </c>
      <c r="B4" s="74" t="s">
        <v>117</v>
      </c>
      <c r="C4" s="73" t="s">
        <v>118</v>
      </c>
      <c r="D4" s="72" t="s">
        <v>126</v>
      </c>
      <c r="E4" s="72" t="s">
        <v>127</v>
      </c>
      <c r="F4" s="76" t="s">
        <v>128</v>
      </c>
      <c r="G4" s="76" t="s">
        <v>129</v>
      </c>
      <c r="H4" s="72" t="s">
        <v>130</v>
      </c>
      <c r="I4"/>
    </row>
    <row r="5" spans="1:9" ht="45" customHeight="1">
      <c r="A5" s="38" t="s">
        <v>2</v>
      </c>
      <c r="B5" s="4" t="s">
        <v>115</v>
      </c>
      <c r="C5" s="75" t="s">
        <v>116</v>
      </c>
      <c r="D5" s="72" t="s">
        <v>131</v>
      </c>
      <c r="E5" s="72" t="s">
        <v>132</v>
      </c>
      <c r="F5" s="72" t="s">
        <v>133</v>
      </c>
      <c r="G5" s="72" t="s">
        <v>134</v>
      </c>
      <c r="H5" s="72" t="s">
        <v>135</v>
      </c>
      <c r="I5"/>
    </row>
    <row r="6" spans="1:9" ht="45" customHeight="1">
      <c r="A6" s="38" t="s">
        <v>3</v>
      </c>
      <c r="B6" s="4" t="s">
        <v>119</v>
      </c>
      <c r="C6" s="75" t="s">
        <v>121</v>
      </c>
      <c r="D6" s="72" t="s">
        <v>136</v>
      </c>
      <c r="E6" s="72" t="s">
        <v>137</v>
      </c>
      <c r="F6" s="72" t="s">
        <v>138</v>
      </c>
      <c r="G6" s="72" t="s">
        <v>139</v>
      </c>
      <c r="H6" s="72" t="s">
        <v>140</v>
      </c>
      <c r="I6"/>
    </row>
    <row r="7" spans="1:9" ht="45" customHeight="1">
      <c r="A7" s="38" t="s">
        <v>4</v>
      </c>
      <c r="B7" s="4" t="s">
        <v>122</v>
      </c>
      <c r="C7" s="75" t="s">
        <v>123</v>
      </c>
      <c r="D7" s="72" t="s">
        <v>141</v>
      </c>
      <c r="E7" s="72" t="s">
        <v>142</v>
      </c>
      <c r="F7" s="72" t="s">
        <v>143</v>
      </c>
      <c r="G7" s="72" t="s">
        <v>144</v>
      </c>
      <c r="H7" s="72" t="s">
        <v>145</v>
      </c>
      <c r="I7"/>
    </row>
    <row r="8" spans="1:10" ht="45" customHeight="1">
      <c r="A8" s="34"/>
      <c r="B8" s="32"/>
      <c r="C8" s="35"/>
      <c r="D8" s="31"/>
      <c r="E8" s="31"/>
      <c r="F8" s="31"/>
      <c r="G8" s="31"/>
      <c r="H8" s="31"/>
      <c r="I8" s="32"/>
      <c r="J8" s="30"/>
    </row>
    <row r="9" spans="1:8" ht="45" customHeight="1">
      <c r="A9" s="39" t="s">
        <v>71</v>
      </c>
      <c r="B9" s="37" t="s">
        <v>39</v>
      </c>
      <c r="C9" s="2" t="s">
        <v>40</v>
      </c>
      <c r="D9" s="3" t="s">
        <v>41</v>
      </c>
      <c r="E9" s="3" t="s">
        <v>42</v>
      </c>
      <c r="F9" s="3" t="s">
        <v>43</v>
      </c>
      <c r="G9" s="36" t="s">
        <v>44</v>
      </c>
      <c r="H9" s="36" t="s">
        <v>45</v>
      </c>
    </row>
    <row r="10" spans="1:9" ht="45" customHeight="1">
      <c r="A10" s="68" t="s">
        <v>5</v>
      </c>
      <c r="B10" s="4" t="s">
        <v>119</v>
      </c>
      <c r="C10" s="75" t="s">
        <v>120</v>
      </c>
      <c r="D10" s="72" t="s">
        <v>146</v>
      </c>
      <c r="E10" s="76" t="s">
        <v>147</v>
      </c>
      <c r="F10" s="76" t="s">
        <v>148</v>
      </c>
      <c r="G10" s="76" t="s">
        <v>149</v>
      </c>
      <c r="H10" s="76" t="s">
        <v>150</v>
      </c>
      <c r="I10"/>
    </row>
    <row r="11" spans="1:9" ht="45" customHeight="1">
      <c r="A11" s="100" t="s">
        <v>6</v>
      </c>
      <c r="B11" s="74" t="s">
        <v>124</v>
      </c>
      <c r="C11" s="73" t="s">
        <v>125</v>
      </c>
      <c r="D11" s="76" t="s">
        <v>151</v>
      </c>
      <c r="E11" s="76" t="s">
        <v>152</v>
      </c>
      <c r="F11" s="76" t="s">
        <v>153</v>
      </c>
      <c r="G11" s="72" t="s">
        <v>154</v>
      </c>
      <c r="H11" s="72" t="s">
        <v>155</v>
      </c>
      <c r="I11"/>
    </row>
    <row r="12" spans="1:6" ht="48" customHeight="1">
      <c r="A12" s="32"/>
      <c r="B12" s="30"/>
      <c r="C12" s="33"/>
      <c r="D12" s="33"/>
      <c r="E12" s="33"/>
      <c r="F12" s="33"/>
    </row>
    <row r="13" spans="1:6" ht="14.25">
      <c r="A13" s="32"/>
      <c r="B13" s="30"/>
      <c r="C13" s="33"/>
      <c r="D13" s="33"/>
      <c r="E13" s="33"/>
      <c r="F13" s="33"/>
    </row>
    <row r="14" ht="13.5">
      <c r="B14" s="5"/>
    </row>
    <row r="15" ht="13.5">
      <c r="B15" s="5"/>
    </row>
    <row r="16" ht="13.5">
      <c r="B16" s="5"/>
    </row>
    <row r="17" ht="13.5">
      <c r="B17" s="5"/>
    </row>
    <row r="18" ht="13.5">
      <c r="B18" s="5"/>
    </row>
    <row r="19" ht="13.5">
      <c r="B19" s="5"/>
    </row>
    <row r="20" ht="13.5">
      <c r="B20" s="5"/>
    </row>
    <row r="21" ht="13.5">
      <c r="B21" s="5"/>
    </row>
    <row r="22" ht="13.5">
      <c r="B22" s="5"/>
    </row>
    <row r="23" ht="13.5">
      <c r="B23" s="5"/>
    </row>
    <row r="24" ht="13.5">
      <c r="B24" s="5"/>
    </row>
    <row r="25" ht="13.5">
      <c r="B25" s="5"/>
    </row>
    <row r="26" ht="13.5">
      <c r="B26" s="5"/>
    </row>
    <row r="27" ht="13.5">
      <c r="B27" s="5"/>
    </row>
    <row r="28" ht="13.5">
      <c r="B28" s="5"/>
    </row>
    <row r="29" ht="13.5">
      <c r="B29" s="5"/>
    </row>
    <row r="30" ht="13.5">
      <c r="B30" s="5"/>
    </row>
    <row r="31" ht="13.5">
      <c r="B31" s="5"/>
    </row>
    <row r="32" ht="13.5">
      <c r="B32" s="5"/>
    </row>
    <row r="33" ht="13.5">
      <c r="B33" s="5"/>
    </row>
    <row r="34" ht="13.5">
      <c r="B34" s="5"/>
    </row>
    <row r="35" ht="13.5">
      <c r="B35" s="5"/>
    </row>
    <row r="36" ht="13.5">
      <c r="B36" s="5"/>
    </row>
    <row r="37" ht="13.5">
      <c r="B37" s="5"/>
    </row>
    <row r="38" ht="13.5">
      <c r="B38" s="5"/>
    </row>
    <row r="39" ht="13.5">
      <c r="B39" s="5"/>
    </row>
    <row r="40" ht="13.5">
      <c r="B40" s="5"/>
    </row>
    <row r="41" ht="13.5">
      <c r="B41" s="5"/>
    </row>
    <row r="42" ht="13.5">
      <c r="B42" s="5"/>
    </row>
    <row r="43" ht="13.5">
      <c r="B43" s="5"/>
    </row>
    <row r="44" ht="13.5">
      <c r="B44" s="5"/>
    </row>
    <row r="45" ht="13.5">
      <c r="B45" s="5"/>
    </row>
    <row r="46" ht="13.5">
      <c r="B46" s="5"/>
    </row>
    <row r="47" ht="13.5">
      <c r="B47" s="5"/>
    </row>
    <row r="48" ht="13.5">
      <c r="B48" s="5"/>
    </row>
    <row r="49" ht="13.5">
      <c r="B49" s="5"/>
    </row>
    <row r="50" ht="13.5">
      <c r="B50" s="5"/>
    </row>
    <row r="51" ht="13.5">
      <c r="B51" s="5"/>
    </row>
    <row r="52" ht="13.5">
      <c r="B52" s="5"/>
    </row>
    <row r="53" ht="13.5">
      <c r="B53" s="5"/>
    </row>
    <row r="54" ht="13.5">
      <c r="B54" s="5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</sheetData>
  <sheetProtection/>
  <mergeCells count="1">
    <mergeCell ref="A1:H1"/>
  </mergeCells>
  <dataValidations count="1">
    <dataValidation type="list" allowBlank="1" showInputMessage="1" showErrorMessage="1" sqref="D8:G8">
      <formula1>$B$14:$B$58</formula1>
    </dataValidation>
  </dataValidations>
  <printOptions/>
  <pageMargins left="0.984251968503937" right="0" top="0" bottom="0" header="0" footer="0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zoomScalePageLayoutView="0" workbookViewId="0" topLeftCell="A1">
      <selection activeCell="I188" sqref="I188"/>
    </sheetView>
  </sheetViews>
  <sheetFormatPr defaultColWidth="8.875" defaultRowHeight="13.5"/>
  <cols>
    <col min="1" max="2" width="4.625" style="0" customWidth="1"/>
    <col min="3" max="12" width="7.50390625" style="0" customWidth="1"/>
  </cols>
  <sheetData>
    <row r="1" spans="1:11" ht="20.25" customHeight="1">
      <c r="A1" s="7" t="s">
        <v>33</v>
      </c>
      <c r="B1" t="s">
        <v>14</v>
      </c>
      <c r="H1" s="157" t="str">
        <f>'リーグ戦組み合わせ一覧表'!B4</f>
        <v>菅野小学校</v>
      </c>
      <c r="I1" s="158"/>
      <c r="J1" s="159"/>
      <c r="K1" t="s">
        <v>53</v>
      </c>
    </row>
    <row r="2" spans="6:12" ht="20.25" customHeight="1" thickBot="1">
      <c r="F2" s="156" t="s">
        <v>8</v>
      </c>
      <c r="G2" s="156"/>
      <c r="H2" s="152" t="str">
        <f>'リーグ戦組み合わせ一覧表'!C4</f>
        <v>菅野FC
萩原</v>
      </c>
      <c r="I2" s="152"/>
      <c r="J2" s="152"/>
      <c r="K2" s="25"/>
      <c r="L2" s="25"/>
    </row>
    <row r="3" spans="1:12" ht="20.25" customHeight="1" thickBot="1">
      <c r="A3" s="8"/>
      <c r="B3" s="9"/>
      <c r="C3" s="175" t="s">
        <v>15</v>
      </c>
      <c r="D3" s="176"/>
      <c r="E3" s="176"/>
      <c r="F3" s="176"/>
      <c r="G3" s="177"/>
      <c r="H3" s="178" t="s">
        <v>16</v>
      </c>
      <c r="I3" s="178"/>
      <c r="J3" s="10" t="s">
        <v>36</v>
      </c>
      <c r="K3" s="10" t="s">
        <v>17</v>
      </c>
      <c r="L3" s="11" t="s">
        <v>18</v>
      </c>
    </row>
    <row r="4" spans="1:12" ht="20.25" customHeight="1">
      <c r="A4" s="153" t="s">
        <v>31</v>
      </c>
      <c r="B4" s="12">
        <v>1</v>
      </c>
      <c r="C4" s="179" t="str">
        <f>'リーグ戦組み合わせ一覧表'!D4</f>
        <v>FC鬼高ピンク</v>
      </c>
      <c r="D4" s="179"/>
      <c r="E4" s="26" t="s">
        <v>20</v>
      </c>
      <c r="F4" s="179" t="str">
        <f>'リーグ戦組み合わせ一覧表'!E4</f>
        <v>市川東FC</v>
      </c>
      <c r="G4" s="179"/>
      <c r="H4" s="167">
        <v>0.375</v>
      </c>
      <c r="I4" s="168"/>
      <c r="J4" s="14" t="str">
        <f>F5</f>
        <v>妙典キッカーズ</v>
      </c>
      <c r="K4" s="14" t="str">
        <f>C5</f>
        <v>菅野FC</v>
      </c>
      <c r="L4" s="15" t="str">
        <f>F6</f>
        <v>フッチSC</v>
      </c>
    </row>
    <row r="5" spans="1:12" ht="20.25" customHeight="1">
      <c r="A5" s="145"/>
      <c r="B5" s="16">
        <v>2</v>
      </c>
      <c r="C5" s="180" t="str">
        <f>'リーグ戦組み合わせ一覧表'!F4</f>
        <v>菅野FC</v>
      </c>
      <c r="D5" s="180"/>
      <c r="E5" s="27" t="s">
        <v>21</v>
      </c>
      <c r="F5" s="180" t="str">
        <f>'リーグ戦組み合わせ一覧表'!G4</f>
        <v>妙典キッカーズ</v>
      </c>
      <c r="G5" s="180"/>
      <c r="H5" s="170">
        <v>0.40277777777777773</v>
      </c>
      <c r="I5" s="171"/>
      <c r="J5" s="17" t="str">
        <f>F4</f>
        <v>市川東FC</v>
      </c>
      <c r="K5" s="17" t="str">
        <f>C4</f>
        <v>FC鬼高ピンク</v>
      </c>
      <c r="L5" s="18" t="str">
        <f>F6</f>
        <v>フッチSC</v>
      </c>
    </row>
    <row r="6" spans="1:12" ht="20.25" customHeight="1">
      <c r="A6" s="145"/>
      <c r="B6" s="16">
        <v>3</v>
      </c>
      <c r="C6" s="180" t="str">
        <f>C4</f>
        <v>FC鬼高ピンク</v>
      </c>
      <c r="D6" s="180"/>
      <c r="E6" s="27" t="s">
        <v>19</v>
      </c>
      <c r="F6" s="180" t="str">
        <f>'リーグ戦組み合わせ一覧表'!H4</f>
        <v>フッチSC</v>
      </c>
      <c r="G6" s="180"/>
      <c r="H6" s="170">
        <v>0.4305555555555556</v>
      </c>
      <c r="I6" s="171"/>
      <c r="J6" s="17" t="str">
        <f>C5</f>
        <v>菅野FC</v>
      </c>
      <c r="K6" s="17" t="str">
        <f>F5</f>
        <v>妙典キッカーズ</v>
      </c>
      <c r="L6" s="18" t="str">
        <f>F4</f>
        <v>市川東FC</v>
      </c>
    </row>
    <row r="7" spans="1:12" ht="20.25" customHeight="1">
      <c r="A7" s="145"/>
      <c r="B7" s="16">
        <v>4</v>
      </c>
      <c r="C7" s="169" t="str">
        <f>F4</f>
        <v>市川東FC</v>
      </c>
      <c r="D7" s="169"/>
      <c r="E7" s="7" t="s">
        <v>19</v>
      </c>
      <c r="F7" s="169" t="str">
        <f>F5</f>
        <v>妙典キッカーズ</v>
      </c>
      <c r="G7" s="169"/>
      <c r="H7" s="170">
        <v>0.4583333333333333</v>
      </c>
      <c r="I7" s="171"/>
      <c r="J7" s="17" t="str">
        <f>C4</f>
        <v>FC鬼高ピンク</v>
      </c>
      <c r="K7" s="17" t="str">
        <f>C5</f>
        <v>菅野FC</v>
      </c>
      <c r="L7" s="18" t="str">
        <f>F6</f>
        <v>フッチSC</v>
      </c>
    </row>
    <row r="8" spans="1:12" ht="20.25" customHeight="1" thickBot="1">
      <c r="A8" s="146"/>
      <c r="B8" s="19">
        <v>5</v>
      </c>
      <c r="C8" s="172" t="str">
        <f>C5</f>
        <v>菅野FC</v>
      </c>
      <c r="D8" s="172"/>
      <c r="E8" s="20" t="s">
        <v>19</v>
      </c>
      <c r="F8" s="172" t="str">
        <f>F6</f>
        <v>フッチSC</v>
      </c>
      <c r="G8" s="172"/>
      <c r="H8" s="173">
        <v>0.4861111111111111</v>
      </c>
      <c r="I8" s="174"/>
      <c r="J8" s="21" t="str">
        <f>F4</f>
        <v>市川東FC</v>
      </c>
      <c r="K8" s="21" t="str">
        <f>F5</f>
        <v>妙典キッカーズ</v>
      </c>
      <c r="L8" s="22" t="str">
        <f>C4</f>
        <v>FC鬼高ピンク</v>
      </c>
    </row>
    <row r="9" spans="1:12" ht="20.25" customHeight="1">
      <c r="A9" s="153" t="s">
        <v>32</v>
      </c>
      <c r="B9" s="12">
        <v>6</v>
      </c>
      <c r="C9" s="166" t="str">
        <f>C4</f>
        <v>FC鬼高ピンク</v>
      </c>
      <c r="D9" s="166"/>
      <c r="E9" s="13" t="s">
        <v>19</v>
      </c>
      <c r="F9" s="166" t="str">
        <f>F5</f>
        <v>妙典キッカーズ</v>
      </c>
      <c r="G9" s="166"/>
      <c r="H9" s="167">
        <v>0.375</v>
      </c>
      <c r="I9" s="168"/>
      <c r="J9" s="14" t="str">
        <f>F6</f>
        <v>フッチSC</v>
      </c>
      <c r="K9" s="14" t="str">
        <f>C5</f>
        <v>菅野FC</v>
      </c>
      <c r="L9" s="15" t="str">
        <f>F4</f>
        <v>市川東FC</v>
      </c>
    </row>
    <row r="10" spans="1:12" ht="20.25" customHeight="1">
      <c r="A10" s="145"/>
      <c r="B10" s="16">
        <v>7</v>
      </c>
      <c r="C10" s="169" t="str">
        <f>F4</f>
        <v>市川東FC</v>
      </c>
      <c r="D10" s="169"/>
      <c r="E10" s="7" t="s">
        <v>19</v>
      </c>
      <c r="F10" s="169" t="str">
        <f>C5</f>
        <v>菅野FC</v>
      </c>
      <c r="G10" s="169"/>
      <c r="H10" s="170">
        <v>0.40277777777777773</v>
      </c>
      <c r="I10" s="171"/>
      <c r="J10" s="17" t="str">
        <f>C4</f>
        <v>FC鬼高ピンク</v>
      </c>
      <c r="K10" s="17" t="str">
        <f>F5</f>
        <v>妙典キッカーズ</v>
      </c>
      <c r="L10" s="18" t="str">
        <f>F6</f>
        <v>フッチSC</v>
      </c>
    </row>
    <row r="11" spans="1:12" ht="20.25" customHeight="1">
      <c r="A11" s="145"/>
      <c r="B11" s="16">
        <v>8</v>
      </c>
      <c r="C11" s="169" t="str">
        <f>F5</f>
        <v>妙典キッカーズ</v>
      </c>
      <c r="D11" s="169"/>
      <c r="E11" s="7" t="s">
        <v>19</v>
      </c>
      <c r="F11" s="169" t="str">
        <f>F6</f>
        <v>フッチSC</v>
      </c>
      <c r="G11" s="169"/>
      <c r="H11" s="170">
        <v>0.4305555555555556</v>
      </c>
      <c r="I11" s="171"/>
      <c r="J11" s="17" t="str">
        <f>C5</f>
        <v>菅野FC</v>
      </c>
      <c r="K11" s="17" t="str">
        <f>F4</f>
        <v>市川東FC</v>
      </c>
      <c r="L11" s="18" t="str">
        <f>C4</f>
        <v>FC鬼高ピンク</v>
      </c>
    </row>
    <row r="12" spans="1:12" ht="20.25" customHeight="1">
      <c r="A12" s="145"/>
      <c r="B12" s="16">
        <v>9</v>
      </c>
      <c r="C12" s="169" t="str">
        <f>C4</f>
        <v>FC鬼高ピンク</v>
      </c>
      <c r="D12" s="169"/>
      <c r="E12" s="7" t="s">
        <v>22</v>
      </c>
      <c r="F12" s="169" t="str">
        <f>C5</f>
        <v>菅野FC</v>
      </c>
      <c r="G12" s="169"/>
      <c r="H12" s="170">
        <v>0.4583333333333333</v>
      </c>
      <c r="I12" s="171"/>
      <c r="J12" s="17" t="str">
        <f>F6</f>
        <v>フッチSC</v>
      </c>
      <c r="K12" s="17" t="str">
        <f>F4</f>
        <v>市川東FC</v>
      </c>
      <c r="L12" s="18" t="str">
        <f>F5</f>
        <v>妙典キッカーズ</v>
      </c>
    </row>
    <row r="13" spans="1:12" ht="20.25" customHeight="1" thickBot="1">
      <c r="A13" s="146"/>
      <c r="B13" s="19">
        <v>10</v>
      </c>
      <c r="C13" s="172" t="str">
        <f>F4</f>
        <v>市川東FC</v>
      </c>
      <c r="D13" s="172"/>
      <c r="E13" s="20" t="s">
        <v>19</v>
      </c>
      <c r="F13" s="172" t="str">
        <f>F6</f>
        <v>フッチSC</v>
      </c>
      <c r="G13" s="172"/>
      <c r="H13" s="173">
        <v>0.4861111111111111</v>
      </c>
      <c r="I13" s="174"/>
      <c r="J13" s="21" t="str">
        <f>F5</f>
        <v>妙典キッカーズ</v>
      </c>
      <c r="K13" s="21" t="str">
        <f>C5</f>
        <v>菅野FC</v>
      </c>
      <c r="L13" s="22" t="str">
        <f>C4</f>
        <v>FC鬼高ピンク</v>
      </c>
    </row>
    <row r="14" ht="15" customHeight="1"/>
    <row r="15" spans="1:12" ht="20.25" customHeight="1">
      <c r="A15" s="161" t="s">
        <v>23</v>
      </c>
      <c r="B15" s="161"/>
      <c r="C15" s="17" t="str">
        <f>C4</f>
        <v>FC鬼高ピンク</v>
      </c>
      <c r="D15" s="17" t="str">
        <f>F4</f>
        <v>市川東FC</v>
      </c>
      <c r="E15" s="17" t="str">
        <f>C5</f>
        <v>菅野FC</v>
      </c>
      <c r="F15" s="17" t="str">
        <f>F5</f>
        <v>妙典キッカーズ</v>
      </c>
      <c r="G15" s="23" t="str">
        <f>F6</f>
        <v>フッチSC</v>
      </c>
      <c r="H15" s="24" t="s">
        <v>24</v>
      </c>
      <c r="I15" s="17" t="s">
        <v>25</v>
      </c>
      <c r="J15" s="17" t="s">
        <v>26</v>
      </c>
      <c r="K15" s="23" t="s">
        <v>27</v>
      </c>
      <c r="L15" s="24" t="s">
        <v>28</v>
      </c>
    </row>
    <row r="16" spans="1:12" ht="20.25" customHeight="1">
      <c r="A16" s="162" t="str">
        <f>C4</f>
        <v>FC鬼高ピンク</v>
      </c>
      <c r="B16" s="162"/>
      <c r="C16" s="17" t="s">
        <v>30</v>
      </c>
      <c r="D16" s="17"/>
      <c r="E16" s="17"/>
      <c r="F16" s="17"/>
      <c r="G16" s="23"/>
      <c r="H16" s="24"/>
      <c r="I16" s="17"/>
      <c r="J16" s="17"/>
      <c r="K16" s="23"/>
      <c r="L16" s="24"/>
    </row>
    <row r="17" spans="1:12" ht="20.25" customHeight="1">
      <c r="A17" s="162" t="str">
        <f>F4</f>
        <v>市川東FC</v>
      </c>
      <c r="B17" s="162"/>
      <c r="C17" s="17"/>
      <c r="D17" s="17" t="s">
        <v>29</v>
      </c>
      <c r="E17" s="17"/>
      <c r="F17" s="17"/>
      <c r="G17" s="23"/>
      <c r="H17" s="24"/>
      <c r="I17" s="17"/>
      <c r="J17" s="17"/>
      <c r="K17" s="23"/>
      <c r="L17" s="24"/>
    </row>
    <row r="18" spans="1:12" ht="20.25" customHeight="1">
      <c r="A18" s="162" t="str">
        <f>C5</f>
        <v>菅野FC</v>
      </c>
      <c r="B18" s="162"/>
      <c r="C18" s="17"/>
      <c r="D18" s="17"/>
      <c r="E18" s="17" t="s">
        <v>29</v>
      </c>
      <c r="F18" s="17"/>
      <c r="G18" s="23"/>
      <c r="H18" s="24"/>
      <c r="I18" s="17"/>
      <c r="J18" s="17"/>
      <c r="K18" s="23"/>
      <c r="L18" s="24"/>
    </row>
    <row r="19" spans="1:12" ht="20.25" customHeight="1">
      <c r="A19" s="162" t="str">
        <f>F5</f>
        <v>妙典キッカーズ</v>
      </c>
      <c r="B19" s="162"/>
      <c r="C19" s="17"/>
      <c r="D19" s="17"/>
      <c r="E19" s="17"/>
      <c r="F19" s="17" t="s">
        <v>29</v>
      </c>
      <c r="G19" s="23"/>
      <c r="H19" s="24"/>
      <c r="I19" s="17"/>
      <c r="J19" s="17"/>
      <c r="K19" s="23"/>
      <c r="L19" s="24"/>
    </row>
    <row r="20" spans="1:12" ht="20.25" customHeight="1">
      <c r="A20" s="126" t="str">
        <f>F6</f>
        <v>フッチSC</v>
      </c>
      <c r="B20" s="127"/>
      <c r="C20" s="17"/>
      <c r="D20" s="17"/>
      <c r="E20" s="17"/>
      <c r="F20" s="17"/>
      <c r="G20" s="23" t="s">
        <v>29</v>
      </c>
      <c r="H20" s="24"/>
      <c r="I20" s="17"/>
      <c r="J20" s="17"/>
      <c r="K20" s="23"/>
      <c r="L20" s="24"/>
    </row>
    <row r="21" ht="20.25" customHeight="1"/>
    <row r="22" spans="1:12" ht="20.25" customHeight="1">
      <c r="A22" s="7" t="s">
        <v>34</v>
      </c>
      <c r="B22" t="s">
        <v>14</v>
      </c>
      <c r="H22" s="147" t="str">
        <f>'リーグ戦組み合わせ一覧表'!B5</f>
        <v>国分川調節池G</v>
      </c>
      <c r="I22" s="148"/>
      <c r="J22" s="149"/>
      <c r="K22" s="48" t="s">
        <v>53</v>
      </c>
      <c r="L22" s="48"/>
    </row>
    <row r="23" spans="6:12" ht="20.25" customHeight="1" thickBot="1">
      <c r="F23" s="156" t="s">
        <v>38</v>
      </c>
      <c r="G23" s="156"/>
      <c r="H23" s="156" t="str">
        <f>'リーグ戦組み合わせ一覧表'!C5</f>
        <v>中国分LWFC
小林</v>
      </c>
      <c r="I23" s="156"/>
      <c r="J23" s="156"/>
      <c r="K23" s="25"/>
      <c r="L23" s="25"/>
    </row>
    <row r="24" spans="1:12" ht="20.25" customHeight="1" thickBot="1">
      <c r="A24" s="8"/>
      <c r="B24" s="9"/>
      <c r="C24" s="175" t="s">
        <v>15</v>
      </c>
      <c r="D24" s="176"/>
      <c r="E24" s="176"/>
      <c r="F24" s="176"/>
      <c r="G24" s="177"/>
      <c r="H24" s="178" t="s">
        <v>16</v>
      </c>
      <c r="I24" s="178"/>
      <c r="J24" s="10" t="s">
        <v>36</v>
      </c>
      <c r="K24" s="10" t="s">
        <v>17</v>
      </c>
      <c r="L24" s="11" t="s">
        <v>18</v>
      </c>
    </row>
    <row r="25" spans="1:12" ht="20.25" customHeight="1">
      <c r="A25" s="163" t="s">
        <v>50</v>
      </c>
      <c r="B25" s="12">
        <v>1</v>
      </c>
      <c r="C25" s="88" t="str">
        <f>'リーグ戦組み合わせ一覧表'!D5</f>
        <v>大柏SC</v>
      </c>
      <c r="D25" s="89"/>
      <c r="E25" s="28" t="s">
        <v>20</v>
      </c>
      <c r="F25" s="179" t="str">
        <f>'リーグ戦組み合わせ一覧表'!E5</f>
        <v>中国分LWFC</v>
      </c>
      <c r="G25" s="179"/>
      <c r="H25" s="167">
        <v>0.375</v>
      </c>
      <c r="I25" s="168"/>
      <c r="J25" s="14" t="str">
        <f>F26</f>
        <v>稲荷木SSC</v>
      </c>
      <c r="K25" s="14" t="str">
        <f>C26</f>
        <v>新浜FC</v>
      </c>
      <c r="L25" s="15" t="str">
        <f>F27</f>
        <v>北浜SSS</v>
      </c>
    </row>
    <row r="26" spans="1:12" ht="20.25" customHeight="1">
      <c r="A26" s="128"/>
      <c r="B26" s="16">
        <v>2</v>
      </c>
      <c r="C26" s="90" t="str">
        <f>'リーグ戦組み合わせ一覧表'!F5</f>
        <v>新浜FC</v>
      </c>
      <c r="D26" s="91"/>
      <c r="E26" s="29" t="s">
        <v>21</v>
      </c>
      <c r="F26" s="180" t="str">
        <f>'リーグ戦組み合わせ一覧表'!G5</f>
        <v>稲荷木SSC</v>
      </c>
      <c r="G26" s="180"/>
      <c r="H26" s="170">
        <v>0.40277777777777773</v>
      </c>
      <c r="I26" s="171"/>
      <c r="J26" s="17" t="str">
        <f>F25</f>
        <v>中国分LWFC</v>
      </c>
      <c r="K26" s="17" t="str">
        <f>C25</f>
        <v>大柏SC</v>
      </c>
      <c r="L26" s="18" t="str">
        <f>F27</f>
        <v>北浜SSS</v>
      </c>
    </row>
    <row r="27" spans="1:12" ht="20.25" customHeight="1">
      <c r="A27" s="128"/>
      <c r="B27" s="16">
        <v>3</v>
      </c>
      <c r="C27" s="90" t="str">
        <f>C25</f>
        <v>大柏SC</v>
      </c>
      <c r="D27" s="91"/>
      <c r="E27" s="29" t="s">
        <v>19</v>
      </c>
      <c r="F27" s="180" t="str">
        <f>'リーグ戦組み合わせ一覧表'!H5</f>
        <v>北浜SSS</v>
      </c>
      <c r="G27" s="180"/>
      <c r="H27" s="170">
        <v>0.4305555555555556</v>
      </c>
      <c r="I27" s="171"/>
      <c r="J27" s="17" t="str">
        <f>C26</f>
        <v>新浜FC</v>
      </c>
      <c r="K27" s="17" t="str">
        <f>F26</f>
        <v>稲荷木SSC</v>
      </c>
      <c r="L27" s="18" t="str">
        <f>F25</f>
        <v>中国分LWFC</v>
      </c>
    </row>
    <row r="28" spans="1:12" ht="20.25" customHeight="1">
      <c r="A28" s="128"/>
      <c r="B28" s="16">
        <v>4</v>
      </c>
      <c r="C28" s="157" t="str">
        <f>F25</f>
        <v>中国分LWFC</v>
      </c>
      <c r="D28" s="159"/>
      <c r="E28" s="17" t="s">
        <v>19</v>
      </c>
      <c r="F28" s="169" t="str">
        <f>F26</f>
        <v>稲荷木SSC</v>
      </c>
      <c r="G28" s="169"/>
      <c r="H28" s="170">
        <v>0.4583333333333333</v>
      </c>
      <c r="I28" s="171"/>
      <c r="J28" s="17" t="str">
        <f>C25</f>
        <v>大柏SC</v>
      </c>
      <c r="K28" s="17" t="str">
        <f>C26</f>
        <v>新浜FC</v>
      </c>
      <c r="L28" s="18" t="str">
        <f>F27</f>
        <v>北浜SSS</v>
      </c>
    </row>
    <row r="29" spans="1:12" ht="20.25" customHeight="1" thickBot="1">
      <c r="A29" s="129"/>
      <c r="B29" s="19">
        <v>5</v>
      </c>
      <c r="C29" s="150" t="str">
        <f>C26</f>
        <v>新浜FC</v>
      </c>
      <c r="D29" s="151"/>
      <c r="E29" s="21" t="s">
        <v>19</v>
      </c>
      <c r="F29" s="172" t="str">
        <f>F27</f>
        <v>北浜SSS</v>
      </c>
      <c r="G29" s="172"/>
      <c r="H29" s="173">
        <v>0.4861111111111111</v>
      </c>
      <c r="I29" s="174"/>
      <c r="J29" s="21" t="str">
        <f>F25</f>
        <v>中国分LWFC</v>
      </c>
      <c r="K29" s="21" t="str">
        <f>F26</f>
        <v>稲荷木SSC</v>
      </c>
      <c r="L29" s="22" t="str">
        <f>C25</f>
        <v>大柏SC</v>
      </c>
    </row>
    <row r="30" spans="1:12" ht="20.25" customHeight="1">
      <c r="A30" s="163" t="s">
        <v>51</v>
      </c>
      <c r="B30" s="12">
        <v>6</v>
      </c>
      <c r="C30" s="92" t="str">
        <f>C25</f>
        <v>大柏SC</v>
      </c>
      <c r="D30" s="93"/>
      <c r="E30" s="14" t="s">
        <v>19</v>
      </c>
      <c r="F30" s="166" t="str">
        <f>F26</f>
        <v>稲荷木SSC</v>
      </c>
      <c r="G30" s="166"/>
      <c r="H30" s="167">
        <v>0.375</v>
      </c>
      <c r="I30" s="168"/>
      <c r="J30" s="14" t="str">
        <f>F27</f>
        <v>北浜SSS</v>
      </c>
      <c r="K30" s="14" t="str">
        <f>C26</f>
        <v>新浜FC</v>
      </c>
      <c r="L30" s="15" t="str">
        <f>F25</f>
        <v>中国分LWFC</v>
      </c>
    </row>
    <row r="31" spans="1:12" ht="20.25" customHeight="1">
      <c r="A31" s="164"/>
      <c r="B31" s="16">
        <v>7</v>
      </c>
      <c r="C31" s="157" t="str">
        <f>F25</f>
        <v>中国分LWFC</v>
      </c>
      <c r="D31" s="159"/>
      <c r="E31" s="17" t="s">
        <v>19</v>
      </c>
      <c r="F31" s="169" t="str">
        <f>C26</f>
        <v>新浜FC</v>
      </c>
      <c r="G31" s="169"/>
      <c r="H31" s="170">
        <v>0.40277777777777773</v>
      </c>
      <c r="I31" s="171"/>
      <c r="J31" s="17" t="str">
        <f>C25</f>
        <v>大柏SC</v>
      </c>
      <c r="K31" s="17" t="str">
        <f>F26</f>
        <v>稲荷木SSC</v>
      </c>
      <c r="L31" s="18" t="str">
        <f>F27</f>
        <v>北浜SSS</v>
      </c>
    </row>
    <row r="32" spans="1:12" ht="20.25" customHeight="1">
      <c r="A32" s="164"/>
      <c r="B32" s="16">
        <v>8</v>
      </c>
      <c r="C32" s="157" t="str">
        <f>F26</f>
        <v>稲荷木SSC</v>
      </c>
      <c r="D32" s="159"/>
      <c r="E32" s="17" t="s">
        <v>19</v>
      </c>
      <c r="F32" s="169" t="str">
        <f>F27</f>
        <v>北浜SSS</v>
      </c>
      <c r="G32" s="169"/>
      <c r="H32" s="170">
        <v>0.4305555555555556</v>
      </c>
      <c r="I32" s="171"/>
      <c r="J32" s="17" t="str">
        <f>C26</f>
        <v>新浜FC</v>
      </c>
      <c r="K32" s="17" t="str">
        <f>F25</f>
        <v>中国分LWFC</v>
      </c>
      <c r="L32" s="18" t="str">
        <f>C25</f>
        <v>大柏SC</v>
      </c>
    </row>
    <row r="33" spans="1:12" ht="20.25" customHeight="1">
      <c r="A33" s="164"/>
      <c r="B33" s="16">
        <v>9</v>
      </c>
      <c r="C33" s="157" t="str">
        <f>C25</f>
        <v>大柏SC</v>
      </c>
      <c r="D33" s="159"/>
      <c r="E33" s="17" t="s">
        <v>22</v>
      </c>
      <c r="F33" s="169" t="str">
        <f>C26</f>
        <v>新浜FC</v>
      </c>
      <c r="G33" s="169"/>
      <c r="H33" s="170">
        <v>0.4583333333333333</v>
      </c>
      <c r="I33" s="171"/>
      <c r="J33" s="17" t="str">
        <f>F27</f>
        <v>北浜SSS</v>
      </c>
      <c r="K33" s="17" t="str">
        <f>F25</f>
        <v>中国分LWFC</v>
      </c>
      <c r="L33" s="18" t="str">
        <f>F26</f>
        <v>稲荷木SSC</v>
      </c>
    </row>
    <row r="34" spans="1:12" ht="20.25" customHeight="1" thickBot="1">
      <c r="A34" s="165"/>
      <c r="B34" s="19">
        <v>10</v>
      </c>
      <c r="C34" s="150" t="str">
        <f>F25</f>
        <v>中国分LWFC</v>
      </c>
      <c r="D34" s="151"/>
      <c r="E34" s="21" t="s">
        <v>19</v>
      </c>
      <c r="F34" s="172" t="str">
        <f>F27</f>
        <v>北浜SSS</v>
      </c>
      <c r="G34" s="172"/>
      <c r="H34" s="173">
        <v>0.4861111111111111</v>
      </c>
      <c r="I34" s="174"/>
      <c r="J34" s="21" t="str">
        <f>F26</f>
        <v>稲荷木SSC</v>
      </c>
      <c r="K34" s="21" t="str">
        <f>C26</f>
        <v>新浜FC</v>
      </c>
      <c r="L34" s="22" t="str">
        <f>C25</f>
        <v>大柏SC</v>
      </c>
    </row>
    <row r="35" ht="15" customHeight="1"/>
    <row r="36" spans="1:12" ht="20.25" customHeight="1">
      <c r="A36" s="161" t="s">
        <v>23</v>
      </c>
      <c r="B36" s="161"/>
      <c r="C36" s="17" t="str">
        <f>C25</f>
        <v>大柏SC</v>
      </c>
      <c r="D36" s="17" t="str">
        <f>F25</f>
        <v>中国分LWFC</v>
      </c>
      <c r="E36" s="17" t="str">
        <f>C26</f>
        <v>新浜FC</v>
      </c>
      <c r="F36" s="17" t="str">
        <f>F26</f>
        <v>稲荷木SSC</v>
      </c>
      <c r="G36" s="23" t="str">
        <f>F27</f>
        <v>北浜SSS</v>
      </c>
      <c r="H36" s="24" t="s">
        <v>24</v>
      </c>
      <c r="I36" s="17" t="s">
        <v>25</v>
      </c>
      <c r="J36" s="17" t="s">
        <v>26</v>
      </c>
      <c r="K36" s="23" t="s">
        <v>27</v>
      </c>
      <c r="L36" s="24" t="s">
        <v>28</v>
      </c>
    </row>
    <row r="37" spans="1:12" ht="20.25" customHeight="1">
      <c r="A37" s="162" t="str">
        <f>C25</f>
        <v>大柏SC</v>
      </c>
      <c r="B37" s="162"/>
      <c r="C37" s="17" t="s">
        <v>30</v>
      </c>
      <c r="D37" s="17"/>
      <c r="E37" s="17"/>
      <c r="F37" s="17"/>
      <c r="G37" s="23"/>
      <c r="H37" s="24"/>
      <c r="I37" s="17"/>
      <c r="J37" s="17"/>
      <c r="K37" s="23"/>
      <c r="L37" s="24"/>
    </row>
    <row r="38" spans="1:12" ht="20.25" customHeight="1">
      <c r="A38" s="162" t="str">
        <f>F25</f>
        <v>中国分LWFC</v>
      </c>
      <c r="B38" s="162"/>
      <c r="C38" s="17"/>
      <c r="D38" s="17" t="s">
        <v>29</v>
      </c>
      <c r="E38" s="17"/>
      <c r="F38" s="17"/>
      <c r="G38" s="23"/>
      <c r="H38" s="24"/>
      <c r="I38" s="17"/>
      <c r="J38" s="17"/>
      <c r="K38" s="23"/>
      <c r="L38" s="24"/>
    </row>
    <row r="39" spans="1:12" ht="20.25" customHeight="1">
      <c r="A39" s="162" t="str">
        <f>C26</f>
        <v>新浜FC</v>
      </c>
      <c r="B39" s="162"/>
      <c r="C39" s="17"/>
      <c r="D39" s="17"/>
      <c r="E39" s="17" t="s">
        <v>29</v>
      </c>
      <c r="F39" s="17"/>
      <c r="G39" s="23"/>
      <c r="H39" s="24"/>
      <c r="I39" s="17"/>
      <c r="J39" s="17"/>
      <c r="K39" s="23"/>
      <c r="L39" s="24"/>
    </row>
    <row r="40" spans="1:12" ht="20.25" customHeight="1">
      <c r="A40" s="162" t="str">
        <f>F26</f>
        <v>稲荷木SSC</v>
      </c>
      <c r="B40" s="162"/>
      <c r="C40" s="17"/>
      <c r="D40" s="17"/>
      <c r="E40" s="17"/>
      <c r="F40" s="17" t="s">
        <v>29</v>
      </c>
      <c r="G40" s="23"/>
      <c r="H40" s="24"/>
      <c r="I40" s="17"/>
      <c r="J40" s="17"/>
      <c r="K40" s="23"/>
      <c r="L40" s="24"/>
    </row>
    <row r="41" spans="1:12" ht="20.25" customHeight="1">
      <c r="A41" s="162" t="str">
        <f>F27</f>
        <v>北浜SSS</v>
      </c>
      <c r="B41" s="162"/>
      <c r="C41" s="17"/>
      <c r="D41" s="17"/>
      <c r="E41" s="17"/>
      <c r="F41" s="17"/>
      <c r="G41" s="23" t="s">
        <v>29</v>
      </c>
      <c r="H41" s="24"/>
      <c r="I41" s="17"/>
      <c r="J41" s="17"/>
      <c r="K41" s="23"/>
      <c r="L41" s="24"/>
    </row>
    <row r="42" ht="15" customHeight="1"/>
    <row r="43" spans="1:12" ht="20.25" customHeight="1">
      <c r="A43" s="7" t="s">
        <v>35</v>
      </c>
      <c r="B43" t="s">
        <v>14</v>
      </c>
      <c r="H43" s="147" t="str">
        <f>'リーグ戦組み合わせ一覧表'!B6</f>
        <v>国府台SC</v>
      </c>
      <c r="I43" s="148"/>
      <c r="J43" s="148"/>
      <c r="K43" s="149"/>
      <c r="L43" t="s">
        <v>53</v>
      </c>
    </row>
    <row r="44" spans="6:12" ht="15" customHeight="1" thickBot="1">
      <c r="F44" s="156" t="s">
        <v>38</v>
      </c>
      <c r="G44" s="156"/>
      <c r="H44" s="156" t="str">
        <f>'リーグ戦組み合わせ一覧表'!C6</f>
        <v>国分SC
白髭</v>
      </c>
      <c r="I44" s="156"/>
      <c r="J44" s="156"/>
      <c r="K44" s="25"/>
      <c r="L44" s="25"/>
    </row>
    <row r="45" spans="1:12" ht="20.25" customHeight="1" thickBot="1">
      <c r="A45" s="8"/>
      <c r="B45" s="9"/>
      <c r="C45" s="175" t="s">
        <v>15</v>
      </c>
      <c r="D45" s="176"/>
      <c r="E45" s="176"/>
      <c r="F45" s="176"/>
      <c r="G45" s="177"/>
      <c r="H45" s="178" t="s">
        <v>16</v>
      </c>
      <c r="I45" s="178"/>
      <c r="J45" s="10" t="s">
        <v>36</v>
      </c>
      <c r="K45" s="10" t="s">
        <v>17</v>
      </c>
      <c r="L45" s="11" t="s">
        <v>18</v>
      </c>
    </row>
    <row r="46" spans="1:12" ht="20.25" customHeight="1">
      <c r="A46" s="163" t="s">
        <v>50</v>
      </c>
      <c r="B46" s="12">
        <v>1</v>
      </c>
      <c r="C46" s="179" t="str">
        <f>'リーグ戦組み合わせ一覧表'!D6</f>
        <v>FC鬼高ブルー</v>
      </c>
      <c r="D46" s="179"/>
      <c r="E46" s="28" t="s">
        <v>20</v>
      </c>
      <c r="F46" s="179" t="str">
        <f>'リーグ戦組み合わせ一覧表'!E6</f>
        <v>冨貴島FC</v>
      </c>
      <c r="G46" s="179"/>
      <c r="H46" s="167">
        <v>0.3958333333333333</v>
      </c>
      <c r="I46" s="168"/>
      <c r="J46" s="14" t="str">
        <f>F47</f>
        <v>南行徳FC</v>
      </c>
      <c r="K46" s="14" t="str">
        <f>C47</f>
        <v>百合台SC</v>
      </c>
      <c r="L46" s="15" t="str">
        <f>F48</f>
        <v>国分SC</v>
      </c>
    </row>
    <row r="47" spans="1:12" ht="20.25" customHeight="1">
      <c r="A47" s="164"/>
      <c r="B47" s="16">
        <v>2</v>
      </c>
      <c r="C47" s="180" t="str">
        <f>'リーグ戦組み合わせ一覧表'!F6</f>
        <v>百合台SC</v>
      </c>
      <c r="D47" s="180"/>
      <c r="E47" s="29" t="s">
        <v>21</v>
      </c>
      <c r="F47" s="180" t="str">
        <f>'リーグ戦組み合わせ一覧表'!G6</f>
        <v>南行徳FC</v>
      </c>
      <c r="G47" s="180"/>
      <c r="H47" s="170">
        <v>0.4236111111111111</v>
      </c>
      <c r="I47" s="171"/>
      <c r="J47" s="17" t="str">
        <f>F46</f>
        <v>冨貴島FC</v>
      </c>
      <c r="K47" s="17" t="str">
        <f>C46</f>
        <v>FC鬼高ブルー</v>
      </c>
      <c r="L47" s="18" t="str">
        <f>F48</f>
        <v>国分SC</v>
      </c>
    </row>
    <row r="48" spans="1:12" ht="20.25" customHeight="1">
      <c r="A48" s="164"/>
      <c r="B48" s="16">
        <v>3</v>
      </c>
      <c r="C48" s="180" t="str">
        <f>C46</f>
        <v>FC鬼高ブルー</v>
      </c>
      <c r="D48" s="180"/>
      <c r="E48" s="29" t="s">
        <v>19</v>
      </c>
      <c r="F48" s="180" t="str">
        <f>'リーグ戦組み合わせ一覧表'!H6</f>
        <v>国分SC</v>
      </c>
      <c r="G48" s="180"/>
      <c r="H48" s="170">
        <v>0.4513888888888889</v>
      </c>
      <c r="I48" s="171"/>
      <c r="J48" s="17" t="str">
        <f>C47</f>
        <v>百合台SC</v>
      </c>
      <c r="K48" s="17" t="str">
        <f>F47</f>
        <v>南行徳FC</v>
      </c>
      <c r="L48" s="18" t="str">
        <f>F46</f>
        <v>冨貴島FC</v>
      </c>
    </row>
    <row r="49" spans="1:12" ht="20.25" customHeight="1">
      <c r="A49" s="164"/>
      <c r="B49" s="16">
        <v>4</v>
      </c>
      <c r="C49" s="169" t="str">
        <f>F46</f>
        <v>冨貴島FC</v>
      </c>
      <c r="D49" s="169"/>
      <c r="E49" s="17" t="s">
        <v>19</v>
      </c>
      <c r="F49" s="169" t="str">
        <f>F47</f>
        <v>南行徳FC</v>
      </c>
      <c r="G49" s="169"/>
      <c r="H49" s="170">
        <v>0.4791666666666667</v>
      </c>
      <c r="I49" s="171"/>
      <c r="J49" s="17" t="str">
        <f>C46</f>
        <v>FC鬼高ブルー</v>
      </c>
      <c r="K49" s="17" t="str">
        <f>C47</f>
        <v>百合台SC</v>
      </c>
      <c r="L49" s="18" t="str">
        <f>F48</f>
        <v>国分SC</v>
      </c>
    </row>
    <row r="50" spans="1:12" ht="20.25" customHeight="1" thickBot="1">
      <c r="A50" s="165"/>
      <c r="B50" s="19">
        <v>5</v>
      </c>
      <c r="C50" s="172" t="str">
        <f>C47</f>
        <v>百合台SC</v>
      </c>
      <c r="D50" s="172"/>
      <c r="E50" s="21" t="s">
        <v>19</v>
      </c>
      <c r="F50" s="172" t="str">
        <f>F48</f>
        <v>国分SC</v>
      </c>
      <c r="G50" s="172"/>
      <c r="H50" s="173">
        <v>0.5069444444444444</v>
      </c>
      <c r="I50" s="174"/>
      <c r="J50" s="21" t="str">
        <f>F46</f>
        <v>冨貴島FC</v>
      </c>
      <c r="K50" s="21" t="str">
        <f>F47</f>
        <v>南行徳FC</v>
      </c>
      <c r="L50" s="22" t="str">
        <f>C46</f>
        <v>FC鬼高ブルー</v>
      </c>
    </row>
    <row r="51" spans="1:12" ht="20.25" customHeight="1">
      <c r="A51" s="163" t="s">
        <v>51</v>
      </c>
      <c r="B51" s="12">
        <v>6</v>
      </c>
      <c r="C51" s="166" t="str">
        <f>C46</f>
        <v>FC鬼高ブルー</v>
      </c>
      <c r="D51" s="166"/>
      <c r="E51" s="14" t="s">
        <v>19</v>
      </c>
      <c r="F51" s="166" t="str">
        <f>F47</f>
        <v>南行徳FC</v>
      </c>
      <c r="G51" s="166"/>
      <c r="H51" s="167">
        <v>0.375</v>
      </c>
      <c r="I51" s="168"/>
      <c r="J51" s="14" t="str">
        <f>F48</f>
        <v>国分SC</v>
      </c>
      <c r="K51" s="14" t="str">
        <f>C47</f>
        <v>百合台SC</v>
      </c>
      <c r="L51" s="15" t="str">
        <f>F46</f>
        <v>冨貴島FC</v>
      </c>
    </row>
    <row r="52" spans="1:12" ht="20.25" customHeight="1">
      <c r="A52" s="164"/>
      <c r="B52" s="16">
        <v>7</v>
      </c>
      <c r="C52" s="169" t="str">
        <f>F46</f>
        <v>冨貴島FC</v>
      </c>
      <c r="D52" s="169"/>
      <c r="E52" s="17" t="s">
        <v>19</v>
      </c>
      <c r="F52" s="169" t="str">
        <f>C47</f>
        <v>百合台SC</v>
      </c>
      <c r="G52" s="169"/>
      <c r="H52" s="170">
        <v>0.40277777777777773</v>
      </c>
      <c r="I52" s="171"/>
      <c r="J52" s="17" t="str">
        <f>C46</f>
        <v>FC鬼高ブルー</v>
      </c>
      <c r="K52" s="17" t="str">
        <f>F47</f>
        <v>南行徳FC</v>
      </c>
      <c r="L52" s="18" t="str">
        <f>F48</f>
        <v>国分SC</v>
      </c>
    </row>
    <row r="53" spans="1:12" ht="20.25" customHeight="1">
      <c r="A53" s="164"/>
      <c r="B53" s="16">
        <v>8</v>
      </c>
      <c r="C53" s="169" t="str">
        <f>F47</f>
        <v>南行徳FC</v>
      </c>
      <c r="D53" s="169"/>
      <c r="E53" s="17" t="s">
        <v>19</v>
      </c>
      <c r="F53" s="169" t="str">
        <f>F48</f>
        <v>国分SC</v>
      </c>
      <c r="G53" s="169"/>
      <c r="H53" s="170">
        <v>0.4305555555555556</v>
      </c>
      <c r="I53" s="171"/>
      <c r="J53" s="17" t="str">
        <f>C47</f>
        <v>百合台SC</v>
      </c>
      <c r="K53" s="17" t="str">
        <f>F46</f>
        <v>冨貴島FC</v>
      </c>
      <c r="L53" s="18" t="str">
        <f>C46</f>
        <v>FC鬼高ブルー</v>
      </c>
    </row>
    <row r="54" spans="1:12" ht="20.25" customHeight="1">
      <c r="A54" s="164"/>
      <c r="B54" s="16">
        <v>9</v>
      </c>
      <c r="C54" s="169" t="str">
        <f>C46</f>
        <v>FC鬼高ブルー</v>
      </c>
      <c r="D54" s="169"/>
      <c r="E54" s="17" t="s">
        <v>22</v>
      </c>
      <c r="F54" s="169" t="str">
        <f>C47</f>
        <v>百合台SC</v>
      </c>
      <c r="G54" s="169"/>
      <c r="H54" s="170">
        <v>0.4583333333333333</v>
      </c>
      <c r="I54" s="171"/>
      <c r="J54" s="17" t="str">
        <f>F48</f>
        <v>国分SC</v>
      </c>
      <c r="K54" s="17" t="str">
        <f>F46</f>
        <v>冨貴島FC</v>
      </c>
      <c r="L54" s="18" t="str">
        <f>F47</f>
        <v>南行徳FC</v>
      </c>
    </row>
    <row r="55" spans="1:12" ht="20.25" customHeight="1" thickBot="1">
      <c r="A55" s="165"/>
      <c r="B55" s="19">
        <v>10</v>
      </c>
      <c r="C55" s="172" t="str">
        <f>F46</f>
        <v>冨貴島FC</v>
      </c>
      <c r="D55" s="172"/>
      <c r="E55" s="21" t="s">
        <v>19</v>
      </c>
      <c r="F55" s="172" t="str">
        <f>F48</f>
        <v>国分SC</v>
      </c>
      <c r="G55" s="172"/>
      <c r="H55" s="173">
        <v>0.4861111111111111</v>
      </c>
      <c r="I55" s="174"/>
      <c r="J55" s="21" t="str">
        <f>F47</f>
        <v>南行徳FC</v>
      </c>
      <c r="K55" s="21" t="str">
        <f>C47</f>
        <v>百合台SC</v>
      </c>
      <c r="L55" s="22" t="str">
        <f>C46</f>
        <v>FC鬼高ブルー</v>
      </c>
    </row>
    <row r="56" ht="15" customHeight="1"/>
    <row r="57" spans="1:12" ht="20.25" customHeight="1">
      <c r="A57" s="161" t="s">
        <v>23</v>
      </c>
      <c r="B57" s="161"/>
      <c r="C57" s="17" t="str">
        <f>C46</f>
        <v>FC鬼高ブルー</v>
      </c>
      <c r="D57" s="17" t="str">
        <f>F46</f>
        <v>冨貴島FC</v>
      </c>
      <c r="E57" s="17" t="str">
        <f>C47</f>
        <v>百合台SC</v>
      </c>
      <c r="F57" s="17" t="str">
        <f>F47</f>
        <v>南行徳FC</v>
      </c>
      <c r="G57" s="23" t="str">
        <f>F48</f>
        <v>国分SC</v>
      </c>
      <c r="H57" s="24" t="s">
        <v>24</v>
      </c>
      <c r="I57" s="17" t="s">
        <v>25</v>
      </c>
      <c r="J57" s="17" t="s">
        <v>26</v>
      </c>
      <c r="K57" s="23" t="s">
        <v>27</v>
      </c>
      <c r="L57" s="24" t="s">
        <v>28</v>
      </c>
    </row>
    <row r="58" spans="1:12" ht="20.25" customHeight="1">
      <c r="A58" s="162" t="str">
        <f>C46</f>
        <v>FC鬼高ブルー</v>
      </c>
      <c r="B58" s="162"/>
      <c r="C58" s="17" t="s">
        <v>30</v>
      </c>
      <c r="D58" s="17"/>
      <c r="E58" s="17"/>
      <c r="F58" s="17"/>
      <c r="G58" s="23"/>
      <c r="H58" s="24"/>
      <c r="I58" s="17"/>
      <c r="J58" s="17"/>
      <c r="K58" s="23"/>
      <c r="L58" s="24"/>
    </row>
    <row r="59" spans="1:12" ht="20.25" customHeight="1">
      <c r="A59" s="162" t="str">
        <f>F46</f>
        <v>冨貴島FC</v>
      </c>
      <c r="B59" s="162"/>
      <c r="C59" s="17"/>
      <c r="D59" s="17" t="s">
        <v>29</v>
      </c>
      <c r="E59" s="17"/>
      <c r="F59" s="17"/>
      <c r="G59" s="23"/>
      <c r="H59" s="24"/>
      <c r="I59" s="17"/>
      <c r="J59" s="17"/>
      <c r="K59" s="23"/>
      <c r="L59" s="24"/>
    </row>
    <row r="60" spans="1:12" ht="20.25" customHeight="1">
      <c r="A60" s="162" t="str">
        <f>C47</f>
        <v>百合台SC</v>
      </c>
      <c r="B60" s="162"/>
      <c r="C60" s="17"/>
      <c r="D60" s="17"/>
      <c r="E60" s="17" t="s">
        <v>29</v>
      </c>
      <c r="F60" s="17"/>
      <c r="G60" s="23"/>
      <c r="H60" s="24"/>
      <c r="I60" s="17"/>
      <c r="J60" s="17"/>
      <c r="K60" s="23"/>
      <c r="L60" s="24"/>
    </row>
    <row r="61" spans="1:12" ht="20.25" customHeight="1">
      <c r="A61" s="162" t="str">
        <f>F47</f>
        <v>南行徳FC</v>
      </c>
      <c r="B61" s="162"/>
      <c r="C61" s="17"/>
      <c r="D61" s="17"/>
      <c r="E61" s="17"/>
      <c r="F61" s="17" t="s">
        <v>29</v>
      </c>
      <c r="G61" s="23"/>
      <c r="H61" s="24"/>
      <c r="I61" s="17"/>
      <c r="J61" s="17"/>
      <c r="K61" s="23"/>
      <c r="L61" s="24"/>
    </row>
    <row r="62" spans="1:12" ht="20.25" customHeight="1">
      <c r="A62" s="162" t="str">
        <f>F48</f>
        <v>国分SC</v>
      </c>
      <c r="B62" s="162"/>
      <c r="C62" s="17"/>
      <c r="D62" s="17"/>
      <c r="E62" s="17"/>
      <c r="F62" s="17"/>
      <c r="G62" s="23" t="s">
        <v>29</v>
      </c>
      <c r="H62" s="24"/>
      <c r="I62" s="17"/>
      <c r="J62" s="17"/>
      <c r="K62" s="23"/>
      <c r="L62" s="24"/>
    </row>
    <row r="63" ht="7.5" customHeight="1"/>
    <row r="64" ht="6.75" customHeight="1"/>
    <row r="65" spans="1:10" ht="20.25" customHeight="1">
      <c r="A65" s="7" t="s">
        <v>46</v>
      </c>
      <c r="B65" t="s">
        <v>14</v>
      </c>
      <c r="H65" s="147" t="str">
        <f>'リーグ戦組み合わせ一覧表'!B7</f>
        <v>信篤小学校</v>
      </c>
      <c r="I65" s="159"/>
      <c r="J65" t="s">
        <v>7</v>
      </c>
    </row>
    <row r="66" spans="6:12" ht="15" customHeight="1" thickBot="1">
      <c r="F66" s="156" t="s">
        <v>38</v>
      </c>
      <c r="G66" s="156"/>
      <c r="H66" s="156" t="str">
        <f>'リーグ戦組み合わせ一覧表'!C7</f>
        <v>信篤FC
伊藤</v>
      </c>
      <c r="I66" s="156"/>
      <c r="J66" s="156"/>
      <c r="K66" s="25"/>
      <c r="L66" s="25"/>
    </row>
    <row r="67" spans="1:12" ht="20.25" customHeight="1" thickBot="1">
      <c r="A67" s="8"/>
      <c r="B67" s="9"/>
      <c r="C67" s="175" t="s">
        <v>15</v>
      </c>
      <c r="D67" s="176"/>
      <c r="E67" s="176"/>
      <c r="F67" s="176"/>
      <c r="G67" s="177"/>
      <c r="H67" s="178" t="s">
        <v>16</v>
      </c>
      <c r="I67" s="178"/>
      <c r="J67" s="10" t="s">
        <v>36</v>
      </c>
      <c r="K67" s="10" t="s">
        <v>17</v>
      </c>
      <c r="L67" s="11" t="s">
        <v>18</v>
      </c>
    </row>
    <row r="68" spans="1:12" ht="20.25" customHeight="1">
      <c r="A68" s="163" t="s">
        <v>50</v>
      </c>
      <c r="B68" s="12">
        <v>1</v>
      </c>
      <c r="C68" s="179" t="str">
        <f>'リーグ戦組み合わせ一覧表'!D7</f>
        <v>FC .Lazo市川</v>
      </c>
      <c r="D68" s="179"/>
      <c r="E68" s="28" t="s">
        <v>20</v>
      </c>
      <c r="F68" s="179" t="str">
        <f>'リーグ戦組み合わせ一覧表'!E7</f>
        <v>市川真間DSCレッド</v>
      </c>
      <c r="G68" s="179"/>
      <c r="H68" s="167">
        <v>0.375</v>
      </c>
      <c r="I68" s="168"/>
      <c r="J68" s="14" t="str">
        <f>F69</f>
        <v>南市川JFC</v>
      </c>
      <c r="K68" s="14" t="str">
        <f>C69</f>
        <v>信篤FC</v>
      </c>
      <c r="L68" s="15" t="str">
        <f>F70</f>
        <v>フォルマーレ</v>
      </c>
    </row>
    <row r="69" spans="1:12" ht="20.25" customHeight="1">
      <c r="A69" s="164"/>
      <c r="B69" s="16">
        <v>2</v>
      </c>
      <c r="C69" s="180" t="str">
        <f>'リーグ戦組み合わせ一覧表'!F7</f>
        <v>信篤FC</v>
      </c>
      <c r="D69" s="180"/>
      <c r="E69" s="29" t="s">
        <v>21</v>
      </c>
      <c r="F69" s="180" t="str">
        <f>'リーグ戦組み合わせ一覧表'!G7</f>
        <v>南市川JFC</v>
      </c>
      <c r="G69" s="180"/>
      <c r="H69" s="170">
        <v>0.40277777777777773</v>
      </c>
      <c r="I69" s="171"/>
      <c r="J69" s="17" t="str">
        <f>F68</f>
        <v>市川真間DSCレッド</v>
      </c>
      <c r="K69" s="17" t="str">
        <f>C68</f>
        <v>FC .Lazo市川</v>
      </c>
      <c r="L69" s="18" t="str">
        <f>F70</f>
        <v>フォルマーレ</v>
      </c>
    </row>
    <row r="70" spans="1:12" ht="20.25" customHeight="1">
      <c r="A70" s="164"/>
      <c r="B70" s="16">
        <v>3</v>
      </c>
      <c r="C70" s="180" t="str">
        <f>C68</f>
        <v>FC .Lazo市川</v>
      </c>
      <c r="D70" s="180"/>
      <c r="E70" s="29" t="s">
        <v>19</v>
      </c>
      <c r="F70" s="180" t="str">
        <f>'リーグ戦組み合わせ一覧表'!H7</f>
        <v>フォルマーレ</v>
      </c>
      <c r="G70" s="180"/>
      <c r="H70" s="170">
        <v>0.4305555555555556</v>
      </c>
      <c r="I70" s="171"/>
      <c r="J70" s="17" t="str">
        <f>C69</f>
        <v>信篤FC</v>
      </c>
      <c r="K70" s="17" t="str">
        <f>F69</f>
        <v>南市川JFC</v>
      </c>
      <c r="L70" s="18" t="str">
        <f>F68</f>
        <v>市川真間DSCレッド</v>
      </c>
    </row>
    <row r="71" spans="1:12" ht="20.25" customHeight="1">
      <c r="A71" s="164"/>
      <c r="B71" s="16">
        <v>4</v>
      </c>
      <c r="C71" s="169" t="str">
        <f>F68</f>
        <v>市川真間DSCレッド</v>
      </c>
      <c r="D71" s="169"/>
      <c r="E71" s="17" t="s">
        <v>19</v>
      </c>
      <c r="F71" s="169" t="str">
        <f>F69</f>
        <v>南市川JFC</v>
      </c>
      <c r="G71" s="169"/>
      <c r="H71" s="170">
        <v>0.4583333333333333</v>
      </c>
      <c r="I71" s="171"/>
      <c r="J71" s="17" t="str">
        <f>C68</f>
        <v>FC .Lazo市川</v>
      </c>
      <c r="K71" s="17" t="str">
        <f>C69</f>
        <v>信篤FC</v>
      </c>
      <c r="L71" s="18" t="str">
        <f>F70</f>
        <v>フォルマーレ</v>
      </c>
    </row>
    <row r="72" spans="1:12" ht="20.25" customHeight="1" thickBot="1">
      <c r="A72" s="165"/>
      <c r="B72" s="19">
        <v>5</v>
      </c>
      <c r="C72" s="172" t="str">
        <f>C69</f>
        <v>信篤FC</v>
      </c>
      <c r="D72" s="172"/>
      <c r="E72" s="21" t="s">
        <v>19</v>
      </c>
      <c r="F72" s="172" t="str">
        <f>F70</f>
        <v>フォルマーレ</v>
      </c>
      <c r="G72" s="172"/>
      <c r="H72" s="173">
        <v>0.4861111111111111</v>
      </c>
      <c r="I72" s="174"/>
      <c r="J72" s="21" t="str">
        <f>F68</f>
        <v>市川真間DSCレッド</v>
      </c>
      <c r="K72" s="21" t="str">
        <f>F69</f>
        <v>南市川JFC</v>
      </c>
      <c r="L72" s="22" t="str">
        <f>C68</f>
        <v>FC .Lazo市川</v>
      </c>
    </row>
    <row r="73" spans="1:12" ht="20.25" customHeight="1">
      <c r="A73" s="163" t="s">
        <v>51</v>
      </c>
      <c r="B73" s="12">
        <v>6</v>
      </c>
      <c r="C73" s="166" t="str">
        <f>C68</f>
        <v>FC .Lazo市川</v>
      </c>
      <c r="D73" s="166"/>
      <c r="E73" s="14" t="s">
        <v>19</v>
      </c>
      <c r="F73" s="166" t="str">
        <f>F69</f>
        <v>南市川JFC</v>
      </c>
      <c r="G73" s="166"/>
      <c r="H73" s="167">
        <v>0.375</v>
      </c>
      <c r="I73" s="168"/>
      <c r="J73" s="14" t="str">
        <f>F70</f>
        <v>フォルマーレ</v>
      </c>
      <c r="K73" s="14" t="str">
        <f>C69</f>
        <v>信篤FC</v>
      </c>
      <c r="L73" s="15" t="str">
        <f>F68</f>
        <v>市川真間DSCレッド</v>
      </c>
    </row>
    <row r="74" spans="1:12" ht="20.25" customHeight="1">
      <c r="A74" s="164"/>
      <c r="B74" s="16">
        <v>7</v>
      </c>
      <c r="C74" s="169" t="str">
        <f>F68</f>
        <v>市川真間DSCレッド</v>
      </c>
      <c r="D74" s="169"/>
      <c r="E74" s="17" t="s">
        <v>19</v>
      </c>
      <c r="F74" s="169" t="str">
        <f>C69</f>
        <v>信篤FC</v>
      </c>
      <c r="G74" s="169"/>
      <c r="H74" s="170">
        <v>0.40277777777777773</v>
      </c>
      <c r="I74" s="171"/>
      <c r="J74" s="17" t="str">
        <f>C68</f>
        <v>FC .Lazo市川</v>
      </c>
      <c r="K74" s="17" t="str">
        <f>F69</f>
        <v>南市川JFC</v>
      </c>
      <c r="L74" s="18" t="str">
        <f>F70</f>
        <v>フォルマーレ</v>
      </c>
    </row>
    <row r="75" spans="1:12" ht="20.25" customHeight="1">
      <c r="A75" s="164"/>
      <c r="B75" s="16">
        <v>8</v>
      </c>
      <c r="C75" s="169" t="str">
        <f>F69</f>
        <v>南市川JFC</v>
      </c>
      <c r="D75" s="169"/>
      <c r="E75" s="17" t="s">
        <v>19</v>
      </c>
      <c r="F75" s="169" t="str">
        <f>F70</f>
        <v>フォルマーレ</v>
      </c>
      <c r="G75" s="169"/>
      <c r="H75" s="170">
        <v>0.4305555555555556</v>
      </c>
      <c r="I75" s="171"/>
      <c r="J75" s="17" t="str">
        <f>C69</f>
        <v>信篤FC</v>
      </c>
      <c r="K75" s="17" t="str">
        <f>F68</f>
        <v>市川真間DSCレッド</v>
      </c>
      <c r="L75" s="18" t="str">
        <f>C68</f>
        <v>FC .Lazo市川</v>
      </c>
    </row>
    <row r="76" spans="1:12" ht="20.25" customHeight="1">
      <c r="A76" s="164"/>
      <c r="B76" s="16">
        <v>9</v>
      </c>
      <c r="C76" s="169" t="str">
        <f>C68</f>
        <v>FC .Lazo市川</v>
      </c>
      <c r="D76" s="169"/>
      <c r="E76" s="17" t="s">
        <v>22</v>
      </c>
      <c r="F76" s="169" t="str">
        <f>C69</f>
        <v>信篤FC</v>
      </c>
      <c r="G76" s="169"/>
      <c r="H76" s="170">
        <v>0.4583333333333333</v>
      </c>
      <c r="I76" s="171"/>
      <c r="J76" s="17" t="str">
        <f>F70</f>
        <v>フォルマーレ</v>
      </c>
      <c r="K76" s="17" t="str">
        <f>F68</f>
        <v>市川真間DSCレッド</v>
      </c>
      <c r="L76" s="18" t="str">
        <f>F69</f>
        <v>南市川JFC</v>
      </c>
    </row>
    <row r="77" spans="1:12" ht="20.25" customHeight="1" thickBot="1">
      <c r="A77" s="165"/>
      <c r="B77" s="19">
        <v>10</v>
      </c>
      <c r="C77" s="172" t="str">
        <f>F68</f>
        <v>市川真間DSCレッド</v>
      </c>
      <c r="D77" s="172"/>
      <c r="E77" s="21" t="s">
        <v>19</v>
      </c>
      <c r="F77" s="172" t="str">
        <f>F70</f>
        <v>フォルマーレ</v>
      </c>
      <c r="G77" s="172"/>
      <c r="H77" s="173">
        <v>0.4861111111111111</v>
      </c>
      <c r="I77" s="174"/>
      <c r="J77" s="21" t="str">
        <f>F69</f>
        <v>南市川JFC</v>
      </c>
      <c r="K77" s="21" t="str">
        <f>C69</f>
        <v>信篤FC</v>
      </c>
      <c r="L77" s="22" t="str">
        <f>C68</f>
        <v>FC .Lazo市川</v>
      </c>
    </row>
    <row r="78" ht="15" customHeight="1"/>
    <row r="79" spans="1:12" ht="20.25" customHeight="1">
      <c r="A79" s="161" t="s">
        <v>23</v>
      </c>
      <c r="B79" s="161"/>
      <c r="C79" s="17" t="str">
        <f>C68</f>
        <v>FC .Lazo市川</v>
      </c>
      <c r="D79" s="17" t="str">
        <f>F68</f>
        <v>市川真間DSCレッド</v>
      </c>
      <c r="E79" s="17" t="str">
        <f>C69</f>
        <v>信篤FC</v>
      </c>
      <c r="F79" s="17" t="str">
        <f>F69</f>
        <v>南市川JFC</v>
      </c>
      <c r="G79" s="23" t="str">
        <f>F70</f>
        <v>フォルマーレ</v>
      </c>
      <c r="H79" s="24" t="s">
        <v>24</v>
      </c>
      <c r="I79" s="17" t="s">
        <v>25</v>
      </c>
      <c r="J79" s="17" t="s">
        <v>26</v>
      </c>
      <c r="K79" s="23" t="s">
        <v>27</v>
      </c>
      <c r="L79" s="24" t="s">
        <v>28</v>
      </c>
    </row>
    <row r="80" spans="1:12" ht="20.25" customHeight="1">
      <c r="A80" s="162" t="str">
        <f>C68</f>
        <v>FC .Lazo市川</v>
      </c>
      <c r="B80" s="162"/>
      <c r="C80" s="17" t="s">
        <v>30</v>
      </c>
      <c r="D80" s="17"/>
      <c r="E80" s="17"/>
      <c r="F80" s="17"/>
      <c r="G80" s="23"/>
      <c r="H80" s="24"/>
      <c r="I80" s="17"/>
      <c r="J80" s="17"/>
      <c r="K80" s="23"/>
      <c r="L80" s="24"/>
    </row>
    <row r="81" spans="1:12" ht="20.25" customHeight="1">
      <c r="A81" s="162" t="str">
        <f>F68</f>
        <v>市川真間DSCレッド</v>
      </c>
      <c r="B81" s="162"/>
      <c r="C81" s="17"/>
      <c r="D81" s="17" t="s">
        <v>29</v>
      </c>
      <c r="E81" s="17"/>
      <c r="F81" s="17"/>
      <c r="G81" s="23"/>
      <c r="H81" s="24"/>
      <c r="I81" s="17"/>
      <c r="J81" s="17"/>
      <c r="K81" s="23"/>
      <c r="L81" s="24"/>
    </row>
    <row r="82" spans="1:12" ht="20.25" customHeight="1">
      <c r="A82" s="162" t="str">
        <f>C69</f>
        <v>信篤FC</v>
      </c>
      <c r="B82" s="162"/>
      <c r="C82" s="17"/>
      <c r="D82" s="17"/>
      <c r="E82" s="17" t="s">
        <v>29</v>
      </c>
      <c r="F82" s="17"/>
      <c r="G82" s="23"/>
      <c r="H82" s="24"/>
      <c r="I82" s="17"/>
      <c r="J82" s="17"/>
      <c r="K82" s="23"/>
      <c r="L82" s="24"/>
    </row>
    <row r="83" spans="1:12" ht="20.25" customHeight="1">
      <c r="A83" s="162" t="str">
        <f>F69</f>
        <v>南市川JFC</v>
      </c>
      <c r="B83" s="162"/>
      <c r="C83" s="17"/>
      <c r="D83" s="17"/>
      <c r="E83" s="17"/>
      <c r="F83" s="17" t="s">
        <v>29</v>
      </c>
      <c r="G83" s="23"/>
      <c r="H83" s="24"/>
      <c r="I83" s="17"/>
      <c r="J83" s="17"/>
      <c r="K83" s="23"/>
      <c r="L83" s="24"/>
    </row>
    <row r="84" spans="1:12" ht="20.25" customHeight="1">
      <c r="A84" s="162" t="str">
        <f>F70</f>
        <v>フォルマーレ</v>
      </c>
      <c r="B84" s="162"/>
      <c r="C84" s="17"/>
      <c r="D84" s="17"/>
      <c r="E84" s="17"/>
      <c r="F84" s="17"/>
      <c r="G84" s="23" t="s">
        <v>29</v>
      </c>
      <c r="H84" s="24"/>
      <c r="I84" s="17"/>
      <c r="J84" s="17"/>
      <c r="K84" s="23"/>
      <c r="L84" s="24"/>
    </row>
    <row r="85" ht="15" customHeight="1"/>
    <row r="86" spans="1:10" ht="20.25" customHeight="1" hidden="1">
      <c r="A86" s="7" t="s">
        <v>37</v>
      </c>
      <c r="B86" t="s">
        <v>14</v>
      </c>
      <c r="H86" s="147" t="e">
        <f>リーグ戦組み合わせ一覧表!#REF!</f>
        <v>#REF!</v>
      </c>
      <c r="I86" s="159"/>
      <c r="J86" t="s">
        <v>7</v>
      </c>
    </row>
    <row r="87" spans="6:12" ht="15" customHeight="1" hidden="1" thickBot="1">
      <c r="F87" s="156" t="s">
        <v>38</v>
      </c>
      <c r="G87" s="156"/>
      <c r="H87" s="156" t="e">
        <f>リーグ戦組み合わせ一覧表!#REF!</f>
        <v>#REF!</v>
      </c>
      <c r="I87" s="156"/>
      <c r="J87" s="156"/>
      <c r="K87" s="25"/>
      <c r="L87" s="25"/>
    </row>
    <row r="88" spans="1:12" ht="20.25" customHeight="1" hidden="1" thickBot="1">
      <c r="A88" s="8"/>
      <c r="B88" s="9"/>
      <c r="C88" s="175" t="s">
        <v>15</v>
      </c>
      <c r="D88" s="176"/>
      <c r="E88" s="176"/>
      <c r="F88" s="176"/>
      <c r="G88" s="177"/>
      <c r="H88" s="178" t="s">
        <v>16</v>
      </c>
      <c r="I88" s="178"/>
      <c r="J88" s="10" t="s">
        <v>36</v>
      </c>
      <c r="K88" s="10" t="s">
        <v>17</v>
      </c>
      <c r="L88" s="11" t="s">
        <v>18</v>
      </c>
    </row>
    <row r="89" spans="1:12" ht="20.25" customHeight="1" hidden="1">
      <c r="A89" s="163" t="s">
        <v>50</v>
      </c>
      <c r="B89" s="12">
        <v>1</v>
      </c>
      <c r="C89" s="179" t="e">
        <f>リーグ戦組み合わせ一覧表!#REF!</f>
        <v>#REF!</v>
      </c>
      <c r="D89" s="179"/>
      <c r="E89" s="28" t="s">
        <v>20</v>
      </c>
      <c r="F89" s="179" t="e">
        <f>リーグ戦組み合わせ一覧表!#REF!</f>
        <v>#REF!</v>
      </c>
      <c r="G89" s="179"/>
      <c r="H89" s="167">
        <v>0.375</v>
      </c>
      <c r="I89" s="168"/>
      <c r="J89" s="14" t="e">
        <f>F90</f>
        <v>#REF!</v>
      </c>
      <c r="K89" s="14" t="e">
        <f>C90</f>
        <v>#REF!</v>
      </c>
      <c r="L89" s="15" t="e">
        <f>F91</f>
        <v>#REF!</v>
      </c>
    </row>
    <row r="90" spans="1:12" ht="20.25" customHeight="1" hidden="1">
      <c r="A90" s="164"/>
      <c r="B90" s="16">
        <v>2</v>
      </c>
      <c r="C90" s="180" t="e">
        <f>リーグ戦組み合わせ一覧表!#REF!</f>
        <v>#REF!</v>
      </c>
      <c r="D90" s="180"/>
      <c r="E90" s="29" t="s">
        <v>19</v>
      </c>
      <c r="F90" s="180" t="e">
        <f>リーグ戦組み合わせ一覧表!#REF!</f>
        <v>#REF!</v>
      </c>
      <c r="G90" s="180"/>
      <c r="H90" s="170">
        <v>0.40277777777777773</v>
      </c>
      <c r="I90" s="171"/>
      <c r="J90" s="17" t="e">
        <f>F89</f>
        <v>#REF!</v>
      </c>
      <c r="K90" s="17" t="e">
        <f>C89</f>
        <v>#REF!</v>
      </c>
      <c r="L90" s="18" t="e">
        <f>F91</f>
        <v>#REF!</v>
      </c>
    </row>
    <row r="91" spans="1:12" ht="20.25" customHeight="1" hidden="1">
      <c r="A91" s="164"/>
      <c r="B91" s="16">
        <v>3</v>
      </c>
      <c r="C91" s="180" t="e">
        <f>C89</f>
        <v>#REF!</v>
      </c>
      <c r="D91" s="180"/>
      <c r="E91" s="29" t="s">
        <v>19</v>
      </c>
      <c r="F91" s="180" t="e">
        <f>リーグ戦組み合わせ一覧表!#REF!</f>
        <v>#REF!</v>
      </c>
      <c r="G91" s="180"/>
      <c r="H91" s="170">
        <v>0.4305555555555556</v>
      </c>
      <c r="I91" s="171"/>
      <c r="J91" s="17" t="e">
        <f>C90</f>
        <v>#REF!</v>
      </c>
      <c r="K91" s="17" t="e">
        <f>F90</f>
        <v>#REF!</v>
      </c>
      <c r="L91" s="18" t="e">
        <f>F89</f>
        <v>#REF!</v>
      </c>
    </row>
    <row r="92" spans="1:12" ht="20.25" customHeight="1" hidden="1">
      <c r="A92" s="164"/>
      <c r="B92" s="16">
        <v>4</v>
      </c>
      <c r="C92" s="169" t="e">
        <f>F89</f>
        <v>#REF!</v>
      </c>
      <c r="D92" s="169"/>
      <c r="E92" s="17" t="s">
        <v>19</v>
      </c>
      <c r="F92" s="169" t="e">
        <f>F90</f>
        <v>#REF!</v>
      </c>
      <c r="G92" s="169"/>
      <c r="H92" s="170">
        <v>0.4583333333333333</v>
      </c>
      <c r="I92" s="171"/>
      <c r="J92" s="17" t="e">
        <f>C89</f>
        <v>#REF!</v>
      </c>
      <c r="K92" s="17" t="e">
        <f>C90</f>
        <v>#REF!</v>
      </c>
      <c r="L92" s="18" t="e">
        <f>F91</f>
        <v>#REF!</v>
      </c>
    </row>
    <row r="93" spans="1:12" ht="20.25" customHeight="1" hidden="1" thickBot="1">
      <c r="A93" s="165"/>
      <c r="B93" s="19">
        <v>5</v>
      </c>
      <c r="C93" s="172" t="e">
        <f>C90</f>
        <v>#REF!</v>
      </c>
      <c r="D93" s="172"/>
      <c r="E93" s="21" t="s">
        <v>19</v>
      </c>
      <c r="F93" s="172" t="e">
        <f>F91</f>
        <v>#REF!</v>
      </c>
      <c r="G93" s="172"/>
      <c r="H93" s="173">
        <v>0.4861111111111111</v>
      </c>
      <c r="I93" s="174"/>
      <c r="J93" s="21" t="e">
        <f>F89</f>
        <v>#REF!</v>
      </c>
      <c r="K93" s="21" t="e">
        <f>F90</f>
        <v>#REF!</v>
      </c>
      <c r="L93" s="22" t="e">
        <f>C89</f>
        <v>#REF!</v>
      </c>
    </row>
    <row r="94" spans="1:12" ht="20.25" customHeight="1" hidden="1">
      <c r="A94" s="163" t="s">
        <v>51</v>
      </c>
      <c r="B94" s="12">
        <v>6</v>
      </c>
      <c r="C94" s="166" t="e">
        <f>C89</f>
        <v>#REF!</v>
      </c>
      <c r="D94" s="166"/>
      <c r="E94" s="14" t="s">
        <v>19</v>
      </c>
      <c r="F94" s="166" t="e">
        <f>F90</f>
        <v>#REF!</v>
      </c>
      <c r="G94" s="166"/>
      <c r="H94" s="167">
        <v>0.375</v>
      </c>
      <c r="I94" s="168"/>
      <c r="J94" s="14" t="e">
        <f>F91</f>
        <v>#REF!</v>
      </c>
      <c r="K94" s="14" t="e">
        <f>C90</f>
        <v>#REF!</v>
      </c>
      <c r="L94" s="15" t="e">
        <f>F89</f>
        <v>#REF!</v>
      </c>
    </row>
    <row r="95" spans="1:12" ht="20.25" customHeight="1" hidden="1">
      <c r="A95" s="164"/>
      <c r="B95" s="16">
        <v>7</v>
      </c>
      <c r="C95" s="169" t="e">
        <f>F89</f>
        <v>#REF!</v>
      </c>
      <c r="D95" s="169"/>
      <c r="E95" s="17" t="s">
        <v>19</v>
      </c>
      <c r="F95" s="169" t="e">
        <f>C90</f>
        <v>#REF!</v>
      </c>
      <c r="G95" s="169"/>
      <c r="H95" s="170">
        <v>0.40277777777777773</v>
      </c>
      <c r="I95" s="171"/>
      <c r="J95" s="17" t="e">
        <f>C89</f>
        <v>#REF!</v>
      </c>
      <c r="K95" s="17" t="e">
        <f>F90</f>
        <v>#REF!</v>
      </c>
      <c r="L95" s="18" t="e">
        <f>F91</f>
        <v>#REF!</v>
      </c>
    </row>
    <row r="96" spans="1:12" ht="20.25" customHeight="1" hidden="1">
      <c r="A96" s="164"/>
      <c r="B96" s="16">
        <v>8</v>
      </c>
      <c r="C96" s="169" t="e">
        <f>F90</f>
        <v>#REF!</v>
      </c>
      <c r="D96" s="169"/>
      <c r="E96" s="17" t="s">
        <v>19</v>
      </c>
      <c r="F96" s="169" t="e">
        <f>F91</f>
        <v>#REF!</v>
      </c>
      <c r="G96" s="169"/>
      <c r="H96" s="170">
        <v>0.4305555555555556</v>
      </c>
      <c r="I96" s="171"/>
      <c r="J96" s="17" t="e">
        <f>C90</f>
        <v>#REF!</v>
      </c>
      <c r="K96" s="17" t="e">
        <f>F89</f>
        <v>#REF!</v>
      </c>
      <c r="L96" s="18" t="e">
        <f>C89</f>
        <v>#REF!</v>
      </c>
    </row>
    <row r="97" spans="1:12" ht="20.25" customHeight="1" hidden="1">
      <c r="A97" s="164"/>
      <c r="B97" s="16">
        <v>9</v>
      </c>
      <c r="C97" s="169" t="e">
        <f>C89</f>
        <v>#REF!</v>
      </c>
      <c r="D97" s="169"/>
      <c r="E97" s="17" t="s">
        <v>19</v>
      </c>
      <c r="F97" s="169" t="e">
        <f>C90</f>
        <v>#REF!</v>
      </c>
      <c r="G97" s="169"/>
      <c r="H97" s="170">
        <v>0.4583333333333333</v>
      </c>
      <c r="I97" s="171"/>
      <c r="J97" s="17" t="e">
        <f>F91</f>
        <v>#REF!</v>
      </c>
      <c r="K97" s="17" t="e">
        <f>F89</f>
        <v>#REF!</v>
      </c>
      <c r="L97" s="18" t="e">
        <f>F90</f>
        <v>#REF!</v>
      </c>
    </row>
    <row r="98" spans="1:12" ht="20.25" customHeight="1" hidden="1" thickBot="1">
      <c r="A98" s="165"/>
      <c r="B98" s="19">
        <v>10</v>
      </c>
      <c r="C98" s="172" t="e">
        <f>F89</f>
        <v>#REF!</v>
      </c>
      <c r="D98" s="172"/>
      <c r="E98" s="21" t="s">
        <v>19</v>
      </c>
      <c r="F98" s="172" t="e">
        <f>F91</f>
        <v>#REF!</v>
      </c>
      <c r="G98" s="172"/>
      <c r="H98" s="173">
        <v>0.4861111111111111</v>
      </c>
      <c r="I98" s="174"/>
      <c r="J98" s="21" t="e">
        <f>F90</f>
        <v>#REF!</v>
      </c>
      <c r="K98" s="21" t="e">
        <f>C90</f>
        <v>#REF!</v>
      </c>
      <c r="L98" s="22" t="e">
        <f>C89</f>
        <v>#REF!</v>
      </c>
    </row>
    <row r="99" ht="15" customHeight="1" hidden="1"/>
    <row r="100" spans="1:12" ht="20.25" customHeight="1" hidden="1">
      <c r="A100" s="161" t="s">
        <v>23</v>
      </c>
      <c r="B100" s="161"/>
      <c r="C100" s="17" t="e">
        <f>C89</f>
        <v>#REF!</v>
      </c>
      <c r="D100" s="17" t="e">
        <f>F89</f>
        <v>#REF!</v>
      </c>
      <c r="E100" s="17" t="e">
        <f>C90</f>
        <v>#REF!</v>
      </c>
      <c r="F100" s="17" t="e">
        <f>F90</f>
        <v>#REF!</v>
      </c>
      <c r="G100" s="23" t="e">
        <f>F91</f>
        <v>#REF!</v>
      </c>
      <c r="H100" s="24" t="s">
        <v>24</v>
      </c>
      <c r="I100" s="17" t="s">
        <v>25</v>
      </c>
      <c r="J100" s="17" t="s">
        <v>26</v>
      </c>
      <c r="K100" s="23" t="s">
        <v>27</v>
      </c>
      <c r="L100" s="24" t="s">
        <v>28</v>
      </c>
    </row>
    <row r="101" spans="1:12" ht="20.25" customHeight="1" hidden="1">
      <c r="A101" s="162" t="e">
        <f>C89</f>
        <v>#REF!</v>
      </c>
      <c r="B101" s="162"/>
      <c r="C101" s="17" t="s">
        <v>29</v>
      </c>
      <c r="D101" s="17"/>
      <c r="E101" s="17"/>
      <c r="F101" s="17"/>
      <c r="G101" s="23"/>
      <c r="H101" s="24"/>
      <c r="I101" s="17"/>
      <c r="J101" s="17"/>
      <c r="K101" s="23"/>
      <c r="L101" s="24"/>
    </row>
    <row r="102" spans="1:12" ht="20.25" customHeight="1" hidden="1">
      <c r="A102" s="162" t="e">
        <f>F89</f>
        <v>#REF!</v>
      </c>
      <c r="B102" s="162"/>
      <c r="C102" s="17"/>
      <c r="D102" s="17" t="s">
        <v>29</v>
      </c>
      <c r="E102" s="17"/>
      <c r="F102" s="17"/>
      <c r="G102" s="23"/>
      <c r="H102" s="24"/>
      <c r="I102" s="17"/>
      <c r="J102" s="17"/>
      <c r="K102" s="23"/>
      <c r="L102" s="24"/>
    </row>
    <row r="103" spans="1:12" ht="20.25" customHeight="1" hidden="1">
      <c r="A103" s="162" t="e">
        <f>C90</f>
        <v>#REF!</v>
      </c>
      <c r="B103" s="162"/>
      <c r="C103" s="17"/>
      <c r="D103" s="17"/>
      <c r="E103" s="17" t="s">
        <v>29</v>
      </c>
      <c r="F103" s="17"/>
      <c r="G103" s="23"/>
      <c r="H103" s="24"/>
      <c r="I103" s="17"/>
      <c r="J103" s="17"/>
      <c r="K103" s="23"/>
      <c r="L103" s="24"/>
    </row>
    <row r="104" spans="1:12" ht="20.25" customHeight="1" hidden="1">
      <c r="A104" s="162" t="e">
        <f>F90</f>
        <v>#REF!</v>
      </c>
      <c r="B104" s="162"/>
      <c r="C104" s="17"/>
      <c r="D104" s="17"/>
      <c r="E104" s="17"/>
      <c r="F104" s="17" t="s">
        <v>29</v>
      </c>
      <c r="G104" s="23"/>
      <c r="H104" s="24"/>
      <c r="I104" s="17"/>
      <c r="J104" s="17"/>
      <c r="K104" s="23"/>
      <c r="L104" s="24"/>
    </row>
    <row r="105" spans="1:12" ht="20.25" customHeight="1" hidden="1">
      <c r="A105" s="162" t="e">
        <f>F91</f>
        <v>#REF!</v>
      </c>
      <c r="B105" s="162"/>
      <c r="C105" s="17"/>
      <c r="D105" s="17"/>
      <c r="E105" s="17"/>
      <c r="F105" s="17"/>
      <c r="G105" s="23" t="s">
        <v>29</v>
      </c>
      <c r="H105" s="24"/>
      <c r="I105" s="17"/>
      <c r="J105" s="17"/>
      <c r="K105" s="23"/>
      <c r="L105" s="24"/>
    </row>
    <row r="106" ht="15" customHeight="1" hidden="1"/>
    <row r="107" spans="1:10" ht="20.25" customHeight="1" hidden="1">
      <c r="A107" s="7" t="s">
        <v>52</v>
      </c>
      <c r="B107" t="s">
        <v>14</v>
      </c>
      <c r="H107" s="154" t="e">
        <f>リーグ戦組み合わせ一覧表!#REF!</f>
        <v>#REF!</v>
      </c>
      <c r="I107" s="155"/>
      <c r="J107" t="s">
        <v>7</v>
      </c>
    </row>
    <row r="108" spans="6:12" ht="15" customHeight="1" hidden="1" thickBot="1">
      <c r="F108" s="156" t="s">
        <v>38</v>
      </c>
      <c r="G108" s="156"/>
      <c r="H108" s="156" t="e">
        <f>リーグ戦組み合わせ一覧表!#REF!</f>
        <v>#REF!</v>
      </c>
      <c r="I108" s="156"/>
      <c r="J108" s="156"/>
      <c r="K108" s="25"/>
      <c r="L108" s="25"/>
    </row>
    <row r="109" spans="1:12" ht="20.25" customHeight="1" hidden="1" thickBot="1">
      <c r="A109" s="8"/>
      <c r="B109" s="9"/>
      <c r="C109" s="175" t="s">
        <v>15</v>
      </c>
      <c r="D109" s="176"/>
      <c r="E109" s="176"/>
      <c r="F109" s="176"/>
      <c r="G109" s="177"/>
      <c r="H109" s="178" t="s">
        <v>16</v>
      </c>
      <c r="I109" s="178"/>
      <c r="J109" s="10" t="s">
        <v>36</v>
      </c>
      <c r="K109" s="10" t="s">
        <v>17</v>
      </c>
      <c r="L109" s="11" t="s">
        <v>18</v>
      </c>
    </row>
    <row r="110" spans="1:12" ht="20.25" customHeight="1" hidden="1">
      <c r="A110" s="163" t="s">
        <v>50</v>
      </c>
      <c r="B110" s="12">
        <v>1</v>
      </c>
      <c r="C110" s="179" t="e">
        <f>リーグ戦組み合わせ一覧表!#REF!</f>
        <v>#REF!</v>
      </c>
      <c r="D110" s="179"/>
      <c r="E110" s="28" t="s">
        <v>20</v>
      </c>
      <c r="F110" s="179" t="e">
        <f>リーグ戦組み合わせ一覧表!#REF!</f>
        <v>#REF!</v>
      </c>
      <c r="G110" s="179"/>
      <c r="H110" s="167">
        <v>0.375</v>
      </c>
      <c r="I110" s="168"/>
      <c r="J110" s="14" t="e">
        <f>F111</f>
        <v>#REF!</v>
      </c>
      <c r="K110" s="14" t="e">
        <f>C111</f>
        <v>#REF!</v>
      </c>
      <c r="L110" s="15" t="e">
        <f>F112</f>
        <v>#REF!</v>
      </c>
    </row>
    <row r="111" spans="1:12" ht="20.25" customHeight="1" hidden="1">
      <c r="A111" s="164"/>
      <c r="B111" s="16">
        <v>2</v>
      </c>
      <c r="C111" s="180" t="e">
        <f>リーグ戦組み合わせ一覧表!#REF!</f>
        <v>#REF!</v>
      </c>
      <c r="D111" s="180"/>
      <c r="E111" s="29" t="s">
        <v>19</v>
      </c>
      <c r="F111" s="180" t="e">
        <f>リーグ戦組み合わせ一覧表!#REF!</f>
        <v>#REF!</v>
      </c>
      <c r="G111" s="180"/>
      <c r="H111" s="170">
        <v>0.40277777777777773</v>
      </c>
      <c r="I111" s="171"/>
      <c r="J111" s="17" t="e">
        <f>F110</f>
        <v>#REF!</v>
      </c>
      <c r="K111" s="17" t="e">
        <f>C110</f>
        <v>#REF!</v>
      </c>
      <c r="L111" s="18" t="e">
        <f>F112</f>
        <v>#REF!</v>
      </c>
    </row>
    <row r="112" spans="1:12" ht="20.25" customHeight="1" hidden="1">
      <c r="A112" s="164"/>
      <c r="B112" s="16">
        <v>3</v>
      </c>
      <c r="C112" s="180" t="e">
        <f>C110</f>
        <v>#REF!</v>
      </c>
      <c r="D112" s="180"/>
      <c r="E112" s="29" t="s">
        <v>19</v>
      </c>
      <c r="F112" s="180" t="e">
        <f>リーグ戦組み合わせ一覧表!#REF!</f>
        <v>#REF!</v>
      </c>
      <c r="G112" s="180"/>
      <c r="H112" s="170">
        <v>0.4305555555555556</v>
      </c>
      <c r="I112" s="171"/>
      <c r="J112" s="17" t="e">
        <f>C111</f>
        <v>#REF!</v>
      </c>
      <c r="K112" s="17" t="e">
        <f>F111</f>
        <v>#REF!</v>
      </c>
      <c r="L112" s="18" t="e">
        <f>F110</f>
        <v>#REF!</v>
      </c>
    </row>
    <row r="113" spans="1:12" ht="20.25" customHeight="1" hidden="1">
      <c r="A113" s="164"/>
      <c r="B113" s="16">
        <v>4</v>
      </c>
      <c r="C113" s="169" t="e">
        <f>F110</f>
        <v>#REF!</v>
      </c>
      <c r="D113" s="169"/>
      <c r="E113" s="17" t="s">
        <v>19</v>
      </c>
      <c r="F113" s="169" t="e">
        <f>F111</f>
        <v>#REF!</v>
      </c>
      <c r="G113" s="169"/>
      <c r="H113" s="170">
        <v>0.4583333333333333</v>
      </c>
      <c r="I113" s="171"/>
      <c r="J113" s="17" t="e">
        <f>C110</f>
        <v>#REF!</v>
      </c>
      <c r="K113" s="17" t="e">
        <f>C111</f>
        <v>#REF!</v>
      </c>
      <c r="L113" s="18" t="e">
        <f>F112</f>
        <v>#REF!</v>
      </c>
    </row>
    <row r="114" spans="1:12" ht="20.25" customHeight="1" hidden="1" thickBot="1">
      <c r="A114" s="165"/>
      <c r="B114" s="19">
        <v>5</v>
      </c>
      <c r="C114" s="172" t="e">
        <f>C111</f>
        <v>#REF!</v>
      </c>
      <c r="D114" s="172"/>
      <c r="E114" s="21" t="s">
        <v>19</v>
      </c>
      <c r="F114" s="172" t="e">
        <f>F112</f>
        <v>#REF!</v>
      </c>
      <c r="G114" s="172"/>
      <c r="H114" s="173">
        <v>0.4861111111111111</v>
      </c>
      <c r="I114" s="174"/>
      <c r="J114" s="21" t="e">
        <f>F110</f>
        <v>#REF!</v>
      </c>
      <c r="K114" s="21" t="e">
        <f>F111</f>
        <v>#REF!</v>
      </c>
      <c r="L114" s="22" t="e">
        <f>C110</f>
        <v>#REF!</v>
      </c>
    </row>
    <row r="115" spans="1:12" ht="20.25" customHeight="1" hidden="1">
      <c r="A115" s="163" t="s">
        <v>51</v>
      </c>
      <c r="B115" s="12">
        <v>6</v>
      </c>
      <c r="C115" s="166" t="e">
        <f>C110</f>
        <v>#REF!</v>
      </c>
      <c r="D115" s="166"/>
      <c r="E115" s="14" t="s">
        <v>19</v>
      </c>
      <c r="F115" s="166" t="e">
        <f>F111</f>
        <v>#REF!</v>
      </c>
      <c r="G115" s="166"/>
      <c r="H115" s="167">
        <v>0.375</v>
      </c>
      <c r="I115" s="168"/>
      <c r="J115" s="14" t="e">
        <f>F112</f>
        <v>#REF!</v>
      </c>
      <c r="K115" s="14" t="e">
        <f>C111</f>
        <v>#REF!</v>
      </c>
      <c r="L115" s="15" t="e">
        <f>F110</f>
        <v>#REF!</v>
      </c>
    </row>
    <row r="116" spans="1:12" ht="20.25" customHeight="1" hidden="1">
      <c r="A116" s="164"/>
      <c r="B116" s="16">
        <v>7</v>
      </c>
      <c r="C116" s="169" t="e">
        <f>F110</f>
        <v>#REF!</v>
      </c>
      <c r="D116" s="169"/>
      <c r="E116" s="17" t="s">
        <v>19</v>
      </c>
      <c r="F116" s="169" t="e">
        <f>C111</f>
        <v>#REF!</v>
      </c>
      <c r="G116" s="169"/>
      <c r="H116" s="170">
        <v>0.40277777777777773</v>
      </c>
      <c r="I116" s="171"/>
      <c r="J116" s="17" t="e">
        <f>C110</f>
        <v>#REF!</v>
      </c>
      <c r="K116" s="17" t="e">
        <f>F111</f>
        <v>#REF!</v>
      </c>
      <c r="L116" s="18" t="e">
        <f>F112</f>
        <v>#REF!</v>
      </c>
    </row>
    <row r="117" spans="1:12" ht="20.25" customHeight="1" hidden="1">
      <c r="A117" s="164"/>
      <c r="B117" s="16">
        <v>8</v>
      </c>
      <c r="C117" s="169" t="e">
        <f>F111</f>
        <v>#REF!</v>
      </c>
      <c r="D117" s="169"/>
      <c r="E117" s="17" t="s">
        <v>19</v>
      </c>
      <c r="F117" s="169" t="e">
        <f>F112</f>
        <v>#REF!</v>
      </c>
      <c r="G117" s="169"/>
      <c r="H117" s="170">
        <v>0.4305555555555556</v>
      </c>
      <c r="I117" s="171"/>
      <c r="J117" s="17" t="e">
        <f>C111</f>
        <v>#REF!</v>
      </c>
      <c r="K117" s="17" t="e">
        <f>F110</f>
        <v>#REF!</v>
      </c>
      <c r="L117" s="18" t="e">
        <f>C110</f>
        <v>#REF!</v>
      </c>
    </row>
    <row r="118" spans="1:12" ht="20.25" customHeight="1" hidden="1">
      <c r="A118" s="164"/>
      <c r="B118" s="16">
        <v>9</v>
      </c>
      <c r="C118" s="169" t="e">
        <f>C110</f>
        <v>#REF!</v>
      </c>
      <c r="D118" s="169"/>
      <c r="E118" s="17" t="s">
        <v>19</v>
      </c>
      <c r="F118" s="169" t="e">
        <f>C111</f>
        <v>#REF!</v>
      </c>
      <c r="G118" s="169"/>
      <c r="H118" s="170">
        <v>0.4583333333333333</v>
      </c>
      <c r="I118" s="171"/>
      <c r="J118" s="17" t="e">
        <f>F112</f>
        <v>#REF!</v>
      </c>
      <c r="K118" s="17" t="e">
        <f>F110</f>
        <v>#REF!</v>
      </c>
      <c r="L118" s="18" t="e">
        <f>F111</f>
        <v>#REF!</v>
      </c>
    </row>
    <row r="119" spans="1:12" ht="20.25" customHeight="1" hidden="1" thickBot="1">
      <c r="A119" s="165"/>
      <c r="B119" s="19">
        <v>10</v>
      </c>
      <c r="C119" s="172" t="e">
        <f>F110</f>
        <v>#REF!</v>
      </c>
      <c r="D119" s="172"/>
      <c r="E119" s="21" t="s">
        <v>19</v>
      </c>
      <c r="F119" s="172" t="e">
        <f>F112</f>
        <v>#REF!</v>
      </c>
      <c r="G119" s="172"/>
      <c r="H119" s="173">
        <v>0.4861111111111111</v>
      </c>
      <c r="I119" s="174"/>
      <c r="J119" s="21" t="e">
        <f>F111</f>
        <v>#REF!</v>
      </c>
      <c r="K119" s="21" t="e">
        <f>C111</f>
        <v>#REF!</v>
      </c>
      <c r="L119" s="22" t="e">
        <f>C110</f>
        <v>#REF!</v>
      </c>
    </row>
    <row r="120" ht="15" customHeight="1" hidden="1"/>
    <row r="121" spans="1:12" ht="20.25" customHeight="1" hidden="1">
      <c r="A121" s="161" t="s">
        <v>23</v>
      </c>
      <c r="B121" s="161"/>
      <c r="C121" s="17" t="e">
        <f>C110</f>
        <v>#REF!</v>
      </c>
      <c r="D121" s="17" t="e">
        <f>F110</f>
        <v>#REF!</v>
      </c>
      <c r="E121" s="17" t="e">
        <f>C111</f>
        <v>#REF!</v>
      </c>
      <c r="F121" s="17" t="e">
        <f>F111</f>
        <v>#REF!</v>
      </c>
      <c r="G121" s="23" t="e">
        <f>F112</f>
        <v>#REF!</v>
      </c>
      <c r="H121" s="24" t="s">
        <v>24</v>
      </c>
      <c r="I121" s="17" t="s">
        <v>25</v>
      </c>
      <c r="J121" s="17" t="s">
        <v>26</v>
      </c>
      <c r="K121" s="23" t="s">
        <v>27</v>
      </c>
      <c r="L121" s="24" t="s">
        <v>28</v>
      </c>
    </row>
    <row r="122" spans="1:12" ht="20.25" customHeight="1" hidden="1">
      <c r="A122" s="162" t="e">
        <f>C110</f>
        <v>#REF!</v>
      </c>
      <c r="B122" s="162"/>
      <c r="C122" s="17" t="s">
        <v>29</v>
      </c>
      <c r="D122" s="17"/>
      <c r="E122" s="17"/>
      <c r="F122" s="17"/>
      <c r="G122" s="23"/>
      <c r="H122" s="24"/>
      <c r="I122" s="17"/>
      <c r="J122" s="17"/>
      <c r="K122" s="23"/>
      <c r="L122" s="24"/>
    </row>
    <row r="123" spans="1:12" ht="20.25" customHeight="1" hidden="1">
      <c r="A123" s="162" t="e">
        <f>F110</f>
        <v>#REF!</v>
      </c>
      <c r="B123" s="162"/>
      <c r="C123" s="17"/>
      <c r="D123" s="17" t="s">
        <v>29</v>
      </c>
      <c r="E123" s="17"/>
      <c r="F123" s="17"/>
      <c r="G123" s="23"/>
      <c r="H123" s="24"/>
      <c r="I123" s="17"/>
      <c r="J123" s="17"/>
      <c r="K123" s="23"/>
      <c r="L123" s="24"/>
    </row>
    <row r="124" spans="1:12" ht="20.25" customHeight="1" hidden="1">
      <c r="A124" s="162" t="e">
        <f>C111</f>
        <v>#REF!</v>
      </c>
      <c r="B124" s="162"/>
      <c r="C124" s="17"/>
      <c r="D124" s="17"/>
      <c r="E124" s="17" t="s">
        <v>29</v>
      </c>
      <c r="F124" s="17"/>
      <c r="G124" s="23"/>
      <c r="H124" s="24"/>
      <c r="I124" s="17"/>
      <c r="J124" s="17"/>
      <c r="K124" s="23"/>
      <c r="L124" s="24"/>
    </row>
    <row r="125" spans="1:12" ht="20.25" customHeight="1" hidden="1">
      <c r="A125" s="162" t="e">
        <f>F111</f>
        <v>#REF!</v>
      </c>
      <c r="B125" s="162"/>
      <c r="C125" s="17"/>
      <c r="D125" s="17"/>
      <c r="E125" s="17"/>
      <c r="F125" s="17" t="s">
        <v>29</v>
      </c>
      <c r="G125" s="23"/>
      <c r="H125" s="24"/>
      <c r="I125" s="17"/>
      <c r="J125" s="17"/>
      <c r="K125" s="23"/>
      <c r="L125" s="24"/>
    </row>
    <row r="126" spans="1:12" ht="20.25" customHeight="1" hidden="1">
      <c r="A126" s="162" t="e">
        <f>F112</f>
        <v>#REF!</v>
      </c>
      <c r="B126" s="162"/>
      <c r="C126" s="17"/>
      <c r="D126" s="17"/>
      <c r="E126" s="17"/>
      <c r="F126" s="17"/>
      <c r="G126" s="23" t="s">
        <v>29</v>
      </c>
      <c r="H126" s="24"/>
      <c r="I126" s="17"/>
      <c r="J126" s="17"/>
      <c r="K126" s="23"/>
      <c r="L126" s="24"/>
    </row>
    <row r="127" ht="15" customHeight="1" hidden="1"/>
    <row r="128" spans="1:10" ht="20.25" customHeight="1">
      <c r="A128" s="7" t="s">
        <v>37</v>
      </c>
      <c r="B128" t="s">
        <v>14</v>
      </c>
      <c r="H128" s="154" t="str">
        <f>'リーグ戦組み合わせ一覧表'!B10</f>
        <v>国府台SC</v>
      </c>
      <c r="I128" s="155"/>
      <c r="J128" t="s">
        <v>7</v>
      </c>
    </row>
    <row r="129" spans="6:12" ht="15" customHeight="1" thickBot="1">
      <c r="F129" s="156" t="s">
        <v>38</v>
      </c>
      <c r="G129" s="156"/>
      <c r="H129" s="156" t="str">
        <f>'リーグ戦組み合わせ一覧表'!C10</f>
        <v>国府台FC
福﨑</v>
      </c>
      <c r="I129" s="156"/>
      <c r="J129" s="156"/>
      <c r="K129" s="25"/>
      <c r="L129" s="25"/>
    </row>
    <row r="130" spans="1:12" ht="20.25" customHeight="1" thickBot="1">
      <c r="A130" s="8"/>
      <c r="B130" s="9"/>
      <c r="C130" s="175" t="s">
        <v>15</v>
      </c>
      <c r="D130" s="176"/>
      <c r="E130" s="176"/>
      <c r="F130" s="176"/>
      <c r="G130" s="177"/>
      <c r="H130" s="178" t="s">
        <v>16</v>
      </c>
      <c r="I130" s="178"/>
      <c r="J130" s="10" t="s">
        <v>36</v>
      </c>
      <c r="K130" s="10" t="s">
        <v>17</v>
      </c>
      <c r="L130" s="11" t="s">
        <v>18</v>
      </c>
    </row>
    <row r="131" spans="1:12" ht="20.25" customHeight="1">
      <c r="A131" s="163" t="s">
        <v>50</v>
      </c>
      <c r="B131" s="12">
        <v>1</v>
      </c>
      <c r="C131" s="179" t="str">
        <f>'リーグ戦組み合わせ一覧表'!D10</f>
        <v>FC八幡ビーバーズ</v>
      </c>
      <c r="D131" s="179"/>
      <c r="E131" s="28" t="s">
        <v>19</v>
      </c>
      <c r="F131" s="179" t="str">
        <f>'リーグ戦組み合わせ一覧表'!E10</f>
        <v>大和田SC</v>
      </c>
      <c r="G131" s="179"/>
      <c r="H131" s="167">
        <v>0.3958333333333333</v>
      </c>
      <c r="I131" s="168"/>
      <c r="J131" s="14" t="str">
        <f>F132</f>
        <v>行徳SC</v>
      </c>
      <c r="K131" s="14" t="str">
        <f>C132</f>
        <v>国府台FC</v>
      </c>
      <c r="L131" s="15" t="str">
        <f>F133</f>
        <v>市川MFC</v>
      </c>
    </row>
    <row r="132" spans="1:12" ht="20.25" customHeight="1">
      <c r="A132" s="164"/>
      <c r="B132" s="16">
        <v>2</v>
      </c>
      <c r="C132" s="180" t="str">
        <f>'リーグ戦組み合わせ一覧表'!F10</f>
        <v>国府台FC</v>
      </c>
      <c r="D132" s="180"/>
      <c r="E132" s="29" t="s">
        <v>19</v>
      </c>
      <c r="F132" s="180" t="str">
        <f>'リーグ戦組み合わせ一覧表'!G10</f>
        <v>行徳SC</v>
      </c>
      <c r="G132" s="180"/>
      <c r="H132" s="170">
        <v>0.4236111111111111</v>
      </c>
      <c r="I132" s="171"/>
      <c r="J132" s="17" t="str">
        <f>F131</f>
        <v>大和田SC</v>
      </c>
      <c r="K132" s="17" t="str">
        <f>C131</f>
        <v>FC八幡ビーバーズ</v>
      </c>
      <c r="L132" s="18" t="str">
        <f>F133</f>
        <v>市川MFC</v>
      </c>
    </row>
    <row r="133" spans="1:12" ht="20.25" customHeight="1">
      <c r="A133" s="164"/>
      <c r="B133" s="16">
        <v>3</v>
      </c>
      <c r="C133" s="180" t="str">
        <f>C131</f>
        <v>FC八幡ビーバーズ</v>
      </c>
      <c r="D133" s="180"/>
      <c r="E133" s="29" t="s">
        <v>19</v>
      </c>
      <c r="F133" s="180" t="str">
        <f>'リーグ戦組み合わせ一覧表'!H10</f>
        <v>市川MFC</v>
      </c>
      <c r="G133" s="180"/>
      <c r="H133" s="170">
        <v>0.4513888888888889</v>
      </c>
      <c r="I133" s="171"/>
      <c r="J133" s="17" t="str">
        <f>C132</f>
        <v>国府台FC</v>
      </c>
      <c r="K133" s="17" t="str">
        <f>F132</f>
        <v>行徳SC</v>
      </c>
      <c r="L133" s="18" t="str">
        <f>F131</f>
        <v>大和田SC</v>
      </c>
    </row>
    <row r="134" spans="1:12" ht="20.25" customHeight="1">
      <c r="A134" s="164"/>
      <c r="B134" s="16">
        <v>4</v>
      </c>
      <c r="C134" s="169" t="str">
        <f>F131</f>
        <v>大和田SC</v>
      </c>
      <c r="D134" s="169"/>
      <c r="E134" s="17" t="s">
        <v>19</v>
      </c>
      <c r="F134" s="169" t="str">
        <f>F132</f>
        <v>行徳SC</v>
      </c>
      <c r="G134" s="169"/>
      <c r="H134" s="170">
        <v>0.4791666666666667</v>
      </c>
      <c r="I134" s="171"/>
      <c r="J134" s="17" t="str">
        <f>C131</f>
        <v>FC八幡ビーバーズ</v>
      </c>
      <c r="K134" s="17" t="str">
        <f>C132</f>
        <v>国府台FC</v>
      </c>
      <c r="L134" s="18" t="str">
        <f>F133</f>
        <v>市川MFC</v>
      </c>
    </row>
    <row r="135" spans="1:12" ht="20.25" customHeight="1" thickBot="1">
      <c r="A135" s="165"/>
      <c r="B135" s="19">
        <v>5</v>
      </c>
      <c r="C135" s="172" t="str">
        <f>C132</f>
        <v>国府台FC</v>
      </c>
      <c r="D135" s="172"/>
      <c r="E135" s="21" t="s">
        <v>19</v>
      </c>
      <c r="F135" s="172" t="str">
        <f>F133</f>
        <v>市川MFC</v>
      </c>
      <c r="G135" s="172"/>
      <c r="H135" s="173">
        <v>0.5069444444444444</v>
      </c>
      <c r="I135" s="174"/>
      <c r="J135" s="21" t="str">
        <f>F131</f>
        <v>大和田SC</v>
      </c>
      <c r="K135" s="21" t="str">
        <f>F132</f>
        <v>行徳SC</v>
      </c>
      <c r="L135" s="22" t="str">
        <f>C131</f>
        <v>FC八幡ビーバーズ</v>
      </c>
    </row>
    <row r="136" spans="1:12" ht="20.25" customHeight="1">
      <c r="A136" s="163" t="s">
        <v>51</v>
      </c>
      <c r="B136" s="12">
        <v>6</v>
      </c>
      <c r="C136" s="166" t="str">
        <f>C131</f>
        <v>FC八幡ビーバーズ</v>
      </c>
      <c r="D136" s="166"/>
      <c r="E136" s="14" t="s">
        <v>19</v>
      </c>
      <c r="F136" s="166" t="str">
        <f>F132</f>
        <v>行徳SC</v>
      </c>
      <c r="G136" s="166"/>
      <c r="H136" s="167">
        <v>0.375</v>
      </c>
      <c r="I136" s="168"/>
      <c r="J136" s="14" t="str">
        <f>F133</f>
        <v>市川MFC</v>
      </c>
      <c r="K136" s="14" t="str">
        <f>C132</f>
        <v>国府台FC</v>
      </c>
      <c r="L136" s="15" t="str">
        <f>F131</f>
        <v>大和田SC</v>
      </c>
    </row>
    <row r="137" spans="1:12" ht="20.25" customHeight="1">
      <c r="A137" s="164"/>
      <c r="B137" s="16">
        <v>7</v>
      </c>
      <c r="C137" s="169" t="str">
        <f>F131</f>
        <v>大和田SC</v>
      </c>
      <c r="D137" s="169"/>
      <c r="E137" s="17" t="s">
        <v>19</v>
      </c>
      <c r="F137" s="169" t="str">
        <f>C132</f>
        <v>国府台FC</v>
      </c>
      <c r="G137" s="169"/>
      <c r="H137" s="170">
        <v>0.40277777777777773</v>
      </c>
      <c r="I137" s="171"/>
      <c r="J137" s="17" t="str">
        <f>C131</f>
        <v>FC八幡ビーバーズ</v>
      </c>
      <c r="K137" s="17" t="str">
        <f>F132</f>
        <v>行徳SC</v>
      </c>
      <c r="L137" s="18" t="str">
        <f>F133</f>
        <v>市川MFC</v>
      </c>
    </row>
    <row r="138" spans="1:12" ht="20.25" customHeight="1">
      <c r="A138" s="164"/>
      <c r="B138" s="16">
        <v>8</v>
      </c>
      <c r="C138" s="169" t="str">
        <f>F132</f>
        <v>行徳SC</v>
      </c>
      <c r="D138" s="169"/>
      <c r="E138" s="17" t="s">
        <v>19</v>
      </c>
      <c r="F138" s="169" t="str">
        <f>F133</f>
        <v>市川MFC</v>
      </c>
      <c r="G138" s="169"/>
      <c r="H138" s="170">
        <v>0.4305555555555556</v>
      </c>
      <c r="I138" s="171"/>
      <c r="J138" s="17" t="str">
        <f>C132</f>
        <v>国府台FC</v>
      </c>
      <c r="K138" s="17" t="str">
        <f>F131</f>
        <v>大和田SC</v>
      </c>
      <c r="L138" s="18" t="str">
        <f>C131</f>
        <v>FC八幡ビーバーズ</v>
      </c>
    </row>
    <row r="139" spans="1:12" ht="20.25" customHeight="1">
      <c r="A139" s="164"/>
      <c r="B139" s="16">
        <v>9</v>
      </c>
      <c r="C139" s="169" t="str">
        <f>C131</f>
        <v>FC八幡ビーバーズ</v>
      </c>
      <c r="D139" s="169"/>
      <c r="E139" s="17" t="s">
        <v>19</v>
      </c>
      <c r="F139" s="169" t="str">
        <f>C132</f>
        <v>国府台FC</v>
      </c>
      <c r="G139" s="169"/>
      <c r="H139" s="170">
        <v>0.4583333333333333</v>
      </c>
      <c r="I139" s="171"/>
      <c r="J139" s="17" t="str">
        <f>F133</f>
        <v>市川MFC</v>
      </c>
      <c r="K139" s="17" t="str">
        <f>F131</f>
        <v>大和田SC</v>
      </c>
      <c r="L139" s="18" t="str">
        <f>F132</f>
        <v>行徳SC</v>
      </c>
    </row>
    <row r="140" spans="1:12" ht="20.25" customHeight="1" thickBot="1">
      <c r="A140" s="165"/>
      <c r="B140" s="19">
        <v>10</v>
      </c>
      <c r="C140" s="172" t="str">
        <f>F131</f>
        <v>大和田SC</v>
      </c>
      <c r="D140" s="172"/>
      <c r="E140" s="21" t="s">
        <v>19</v>
      </c>
      <c r="F140" s="172" t="str">
        <f>F133</f>
        <v>市川MFC</v>
      </c>
      <c r="G140" s="172"/>
      <c r="H140" s="173">
        <v>0.4861111111111111</v>
      </c>
      <c r="I140" s="174"/>
      <c r="J140" s="21" t="str">
        <f>F132</f>
        <v>行徳SC</v>
      </c>
      <c r="K140" s="21" t="str">
        <f>C132</f>
        <v>国府台FC</v>
      </c>
      <c r="L140" s="22" t="str">
        <f>C131</f>
        <v>FC八幡ビーバーズ</v>
      </c>
    </row>
    <row r="141" ht="15" customHeight="1"/>
    <row r="142" spans="1:12" ht="20.25" customHeight="1">
      <c r="A142" s="161" t="s">
        <v>23</v>
      </c>
      <c r="B142" s="161"/>
      <c r="C142" s="17" t="str">
        <f>C131</f>
        <v>FC八幡ビーバーズ</v>
      </c>
      <c r="D142" s="17" t="str">
        <f>F131</f>
        <v>大和田SC</v>
      </c>
      <c r="E142" s="17" t="str">
        <f>C132</f>
        <v>国府台FC</v>
      </c>
      <c r="F142" s="17" t="str">
        <f>F132</f>
        <v>行徳SC</v>
      </c>
      <c r="G142" s="23" t="str">
        <f>F133</f>
        <v>市川MFC</v>
      </c>
      <c r="H142" s="24" t="s">
        <v>24</v>
      </c>
      <c r="I142" s="17" t="s">
        <v>25</v>
      </c>
      <c r="J142" s="17" t="s">
        <v>26</v>
      </c>
      <c r="K142" s="23" t="s">
        <v>27</v>
      </c>
      <c r="L142" s="24" t="s">
        <v>28</v>
      </c>
    </row>
    <row r="143" spans="1:12" ht="20.25" customHeight="1">
      <c r="A143" s="162" t="str">
        <f>C131</f>
        <v>FC八幡ビーバーズ</v>
      </c>
      <c r="B143" s="162"/>
      <c r="C143" s="17" t="s">
        <v>29</v>
      </c>
      <c r="D143" s="17"/>
      <c r="E143" s="17"/>
      <c r="F143" s="17"/>
      <c r="G143" s="23"/>
      <c r="H143" s="24"/>
      <c r="I143" s="17"/>
      <c r="J143" s="17"/>
      <c r="K143" s="23"/>
      <c r="L143" s="24"/>
    </row>
    <row r="144" spans="1:12" ht="20.25" customHeight="1">
      <c r="A144" s="162" t="str">
        <f>F131</f>
        <v>大和田SC</v>
      </c>
      <c r="B144" s="162"/>
      <c r="C144" s="17"/>
      <c r="D144" s="17" t="s">
        <v>29</v>
      </c>
      <c r="E144" s="17"/>
      <c r="F144" s="17"/>
      <c r="G144" s="23"/>
      <c r="H144" s="24"/>
      <c r="I144" s="17"/>
      <c r="J144" s="17"/>
      <c r="K144" s="23"/>
      <c r="L144" s="24"/>
    </row>
    <row r="145" spans="1:12" ht="20.25" customHeight="1">
      <c r="A145" s="162" t="str">
        <f>C132</f>
        <v>国府台FC</v>
      </c>
      <c r="B145" s="162"/>
      <c r="C145" s="17"/>
      <c r="D145" s="17"/>
      <c r="E145" s="17" t="s">
        <v>29</v>
      </c>
      <c r="F145" s="17"/>
      <c r="G145" s="23"/>
      <c r="H145" s="24"/>
      <c r="I145" s="17"/>
      <c r="J145" s="17"/>
      <c r="K145" s="23"/>
      <c r="L145" s="24"/>
    </row>
    <row r="146" spans="1:12" ht="20.25" customHeight="1">
      <c r="A146" s="162" t="str">
        <f>F132</f>
        <v>行徳SC</v>
      </c>
      <c r="B146" s="162"/>
      <c r="C146" s="17"/>
      <c r="D146" s="17"/>
      <c r="E146" s="17"/>
      <c r="F146" s="17" t="s">
        <v>29</v>
      </c>
      <c r="G146" s="23"/>
      <c r="H146" s="24"/>
      <c r="I146" s="17"/>
      <c r="J146" s="17"/>
      <c r="K146" s="23"/>
      <c r="L146" s="24"/>
    </row>
    <row r="147" spans="1:12" ht="20.25" customHeight="1">
      <c r="A147" s="162" t="str">
        <f>F133</f>
        <v>市川MFC</v>
      </c>
      <c r="B147" s="162"/>
      <c r="C147" s="17"/>
      <c r="D147" s="17"/>
      <c r="E147" s="17"/>
      <c r="F147" s="17"/>
      <c r="G147" s="23" t="s">
        <v>29</v>
      </c>
      <c r="H147" s="24"/>
      <c r="I147" s="17"/>
      <c r="J147" s="17"/>
      <c r="K147" s="23"/>
      <c r="L147" s="24"/>
    </row>
    <row r="148" ht="15" customHeight="1"/>
    <row r="149" spans="1:10" ht="20.25" customHeight="1">
      <c r="A149" s="7" t="s">
        <v>52</v>
      </c>
      <c r="B149" t="s">
        <v>14</v>
      </c>
      <c r="H149" s="154" t="str">
        <f>'リーグ戦組み合わせ一覧表'!B11</f>
        <v>柏井小</v>
      </c>
      <c r="I149" s="155"/>
      <c r="J149" t="s">
        <v>7</v>
      </c>
    </row>
    <row r="150" spans="6:12" ht="15" customHeight="1" thickBot="1">
      <c r="F150" s="156" t="s">
        <v>38</v>
      </c>
      <c r="G150" s="156"/>
      <c r="H150" s="156" t="str">
        <f>'リーグ戦組み合わせ一覧表'!C11</f>
        <v>柏井SC
島方</v>
      </c>
      <c r="I150" s="156"/>
      <c r="J150" s="156"/>
      <c r="K150" s="25"/>
      <c r="L150" s="25"/>
    </row>
    <row r="151" spans="1:12" ht="20.25" customHeight="1" thickBot="1">
      <c r="A151" s="8"/>
      <c r="B151" s="9"/>
      <c r="C151" s="175" t="s">
        <v>15</v>
      </c>
      <c r="D151" s="176"/>
      <c r="E151" s="176"/>
      <c r="F151" s="176"/>
      <c r="G151" s="177"/>
      <c r="H151" s="178" t="s">
        <v>16</v>
      </c>
      <c r="I151" s="178"/>
      <c r="J151" s="10" t="s">
        <v>36</v>
      </c>
      <c r="K151" s="10" t="s">
        <v>17</v>
      </c>
      <c r="L151" s="11" t="s">
        <v>18</v>
      </c>
    </row>
    <row r="152" spans="1:12" ht="20.25" customHeight="1">
      <c r="A152" s="163" t="s">
        <v>50</v>
      </c>
      <c r="B152" s="12">
        <v>1</v>
      </c>
      <c r="C152" s="179" t="str">
        <f>'リーグ戦組み合わせ一覧表'!D11</f>
        <v>FC平田</v>
      </c>
      <c r="D152" s="179"/>
      <c r="E152" s="28" t="s">
        <v>19</v>
      </c>
      <c r="F152" s="179" t="str">
        <f>'リーグ戦組み合わせ一覧表'!E11</f>
        <v>柏井SC</v>
      </c>
      <c r="G152" s="179"/>
      <c r="H152" s="167">
        <v>0.5416666666666666</v>
      </c>
      <c r="I152" s="168"/>
      <c r="J152" s="14" t="str">
        <f>F153</f>
        <v>市川真間DSCブラック</v>
      </c>
      <c r="K152" s="14" t="str">
        <f>C153</f>
        <v>市川中央LK</v>
      </c>
      <c r="L152" s="15" t="str">
        <f>F154</f>
        <v>市川KIFC</v>
      </c>
    </row>
    <row r="153" spans="1:12" ht="20.25" customHeight="1">
      <c r="A153" s="164"/>
      <c r="B153" s="16">
        <v>2</v>
      </c>
      <c r="C153" s="180" t="str">
        <f>'リーグ戦組み合わせ一覧表'!F11</f>
        <v>市川中央LK</v>
      </c>
      <c r="D153" s="180"/>
      <c r="E153" s="29" t="s">
        <v>19</v>
      </c>
      <c r="F153" s="180" t="str">
        <f>'リーグ戦組み合わせ一覧表'!G11</f>
        <v>市川真間DSCブラック</v>
      </c>
      <c r="G153" s="180"/>
      <c r="H153" s="170">
        <v>0.5694444444444444</v>
      </c>
      <c r="I153" s="171"/>
      <c r="J153" s="17" t="str">
        <f>F152</f>
        <v>柏井SC</v>
      </c>
      <c r="K153" s="17" t="str">
        <f>C152</f>
        <v>FC平田</v>
      </c>
      <c r="L153" s="18" t="str">
        <f>F154</f>
        <v>市川KIFC</v>
      </c>
    </row>
    <row r="154" spans="1:12" ht="20.25" customHeight="1">
      <c r="A154" s="164"/>
      <c r="B154" s="16">
        <v>3</v>
      </c>
      <c r="C154" s="180" t="str">
        <f>C152</f>
        <v>FC平田</v>
      </c>
      <c r="D154" s="180"/>
      <c r="E154" s="29" t="s">
        <v>19</v>
      </c>
      <c r="F154" s="180" t="str">
        <f>'リーグ戦組み合わせ一覧表'!H11</f>
        <v>市川KIFC</v>
      </c>
      <c r="G154" s="180"/>
      <c r="H154" s="170">
        <v>0.5972222222222222</v>
      </c>
      <c r="I154" s="171"/>
      <c r="J154" s="17" t="str">
        <f>C153</f>
        <v>市川中央LK</v>
      </c>
      <c r="K154" s="17" t="str">
        <f>F153</f>
        <v>市川真間DSCブラック</v>
      </c>
      <c r="L154" s="18" t="str">
        <f>F152</f>
        <v>柏井SC</v>
      </c>
    </row>
    <row r="155" spans="1:12" ht="20.25" customHeight="1">
      <c r="A155" s="164"/>
      <c r="B155" s="16">
        <v>4</v>
      </c>
      <c r="C155" s="169" t="str">
        <f>F152</f>
        <v>柏井SC</v>
      </c>
      <c r="D155" s="169"/>
      <c r="E155" s="17" t="s">
        <v>19</v>
      </c>
      <c r="F155" s="169" t="str">
        <f>F153</f>
        <v>市川真間DSCブラック</v>
      </c>
      <c r="G155" s="169"/>
      <c r="H155" s="170">
        <v>0.625</v>
      </c>
      <c r="I155" s="171"/>
      <c r="J155" s="17" t="str">
        <f>C152</f>
        <v>FC平田</v>
      </c>
      <c r="K155" s="17" t="str">
        <f>C153</f>
        <v>市川中央LK</v>
      </c>
      <c r="L155" s="18" t="str">
        <f>F154</f>
        <v>市川KIFC</v>
      </c>
    </row>
    <row r="156" spans="1:12" ht="20.25" customHeight="1" thickBot="1">
      <c r="A156" s="165"/>
      <c r="B156" s="19">
        <v>5</v>
      </c>
      <c r="C156" s="172" t="str">
        <f>C153</f>
        <v>市川中央LK</v>
      </c>
      <c r="D156" s="172"/>
      <c r="E156" s="21" t="s">
        <v>19</v>
      </c>
      <c r="F156" s="172" t="str">
        <f>F154</f>
        <v>市川KIFC</v>
      </c>
      <c r="G156" s="172"/>
      <c r="H156" s="173">
        <v>0.6527777777777778</v>
      </c>
      <c r="I156" s="174"/>
      <c r="J156" s="21" t="str">
        <f>F152</f>
        <v>柏井SC</v>
      </c>
      <c r="K156" s="21" t="str">
        <f>F153</f>
        <v>市川真間DSCブラック</v>
      </c>
      <c r="L156" s="22" t="str">
        <f>C152</f>
        <v>FC平田</v>
      </c>
    </row>
    <row r="157" spans="1:12" ht="20.25" customHeight="1">
      <c r="A157" s="163" t="s">
        <v>51</v>
      </c>
      <c r="B157" s="12">
        <v>6</v>
      </c>
      <c r="C157" s="166" t="str">
        <f>C152</f>
        <v>FC平田</v>
      </c>
      <c r="D157" s="166"/>
      <c r="E157" s="14" t="s">
        <v>19</v>
      </c>
      <c r="F157" s="166" t="str">
        <f>F153</f>
        <v>市川真間DSCブラック</v>
      </c>
      <c r="G157" s="166"/>
      <c r="H157" s="167">
        <v>0.5416666666666666</v>
      </c>
      <c r="I157" s="168"/>
      <c r="J157" s="14" t="str">
        <f>F154</f>
        <v>市川KIFC</v>
      </c>
      <c r="K157" s="14" t="str">
        <f>C153</f>
        <v>市川中央LK</v>
      </c>
      <c r="L157" s="15" t="str">
        <f>F152</f>
        <v>柏井SC</v>
      </c>
    </row>
    <row r="158" spans="1:12" ht="20.25" customHeight="1">
      <c r="A158" s="164"/>
      <c r="B158" s="16">
        <v>7</v>
      </c>
      <c r="C158" s="169" t="str">
        <f>F152</f>
        <v>柏井SC</v>
      </c>
      <c r="D158" s="169"/>
      <c r="E158" s="17" t="s">
        <v>19</v>
      </c>
      <c r="F158" s="169" t="str">
        <f>C153</f>
        <v>市川中央LK</v>
      </c>
      <c r="G158" s="169"/>
      <c r="H158" s="170">
        <v>0.5694444444444444</v>
      </c>
      <c r="I158" s="171"/>
      <c r="J158" s="17" t="str">
        <f>C152</f>
        <v>FC平田</v>
      </c>
      <c r="K158" s="17" t="str">
        <f>F153</f>
        <v>市川真間DSCブラック</v>
      </c>
      <c r="L158" s="18" t="str">
        <f>F154</f>
        <v>市川KIFC</v>
      </c>
    </row>
    <row r="159" spans="1:12" ht="20.25" customHeight="1">
      <c r="A159" s="164"/>
      <c r="B159" s="16">
        <v>8</v>
      </c>
      <c r="C159" s="169" t="str">
        <f>F153</f>
        <v>市川真間DSCブラック</v>
      </c>
      <c r="D159" s="169"/>
      <c r="E159" s="17" t="s">
        <v>19</v>
      </c>
      <c r="F159" s="169" t="str">
        <f>F154</f>
        <v>市川KIFC</v>
      </c>
      <c r="G159" s="169"/>
      <c r="H159" s="170">
        <v>0.5972222222222222</v>
      </c>
      <c r="I159" s="171"/>
      <c r="J159" s="17" t="str">
        <f>C153</f>
        <v>市川中央LK</v>
      </c>
      <c r="K159" s="17" t="str">
        <f>F152</f>
        <v>柏井SC</v>
      </c>
      <c r="L159" s="18" t="str">
        <f>C152</f>
        <v>FC平田</v>
      </c>
    </row>
    <row r="160" spans="1:12" ht="20.25" customHeight="1">
      <c r="A160" s="164"/>
      <c r="B160" s="16">
        <v>9</v>
      </c>
      <c r="C160" s="169" t="str">
        <f>C152</f>
        <v>FC平田</v>
      </c>
      <c r="D160" s="169"/>
      <c r="E160" s="17" t="s">
        <v>19</v>
      </c>
      <c r="F160" s="169" t="str">
        <f>C153</f>
        <v>市川中央LK</v>
      </c>
      <c r="G160" s="169"/>
      <c r="H160" s="170">
        <v>0.625</v>
      </c>
      <c r="I160" s="171"/>
      <c r="J160" s="17" t="str">
        <f>F154</f>
        <v>市川KIFC</v>
      </c>
      <c r="K160" s="17" t="str">
        <f>F152</f>
        <v>柏井SC</v>
      </c>
      <c r="L160" s="18" t="str">
        <f>F153</f>
        <v>市川真間DSCブラック</v>
      </c>
    </row>
    <row r="161" spans="1:12" ht="20.25" customHeight="1" thickBot="1">
      <c r="A161" s="165"/>
      <c r="B161" s="19">
        <v>10</v>
      </c>
      <c r="C161" s="172" t="str">
        <f>F152</f>
        <v>柏井SC</v>
      </c>
      <c r="D161" s="172"/>
      <c r="E161" s="21" t="s">
        <v>19</v>
      </c>
      <c r="F161" s="172" t="str">
        <f>F154</f>
        <v>市川KIFC</v>
      </c>
      <c r="G161" s="172"/>
      <c r="H161" s="173">
        <v>0.6527777777777778</v>
      </c>
      <c r="I161" s="174"/>
      <c r="J161" s="21" t="str">
        <f>F153</f>
        <v>市川真間DSCブラック</v>
      </c>
      <c r="K161" s="21" t="str">
        <f>C153</f>
        <v>市川中央LK</v>
      </c>
      <c r="L161" s="22" t="str">
        <f>C152</f>
        <v>FC平田</v>
      </c>
    </row>
    <row r="162" ht="15" customHeight="1"/>
    <row r="163" spans="1:12" ht="20.25" customHeight="1">
      <c r="A163" s="161" t="s">
        <v>23</v>
      </c>
      <c r="B163" s="161"/>
      <c r="C163" s="17" t="str">
        <f>C152</f>
        <v>FC平田</v>
      </c>
      <c r="D163" s="17" t="str">
        <f>F152</f>
        <v>柏井SC</v>
      </c>
      <c r="E163" s="17" t="str">
        <f>C153</f>
        <v>市川中央LK</v>
      </c>
      <c r="F163" s="17" t="str">
        <f>F153</f>
        <v>市川真間DSCブラック</v>
      </c>
      <c r="G163" s="23" t="str">
        <f>F154</f>
        <v>市川KIFC</v>
      </c>
      <c r="H163" s="24" t="s">
        <v>24</v>
      </c>
      <c r="I163" s="17" t="s">
        <v>25</v>
      </c>
      <c r="J163" s="17" t="s">
        <v>26</v>
      </c>
      <c r="K163" s="23" t="s">
        <v>27</v>
      </c>
      <c r="L163" s="24" t="s">
        <v>28</v>
      </c>
    </row>
    <row r="164" spans="1:12" ht="20.25" customHeight="1">
      <c r="A164" s="162" t="str">
        <f>C152</f>
        <v>FC平田</v>
      </c>
      <c r="B164" s="162"/>
      <c r="C164" s="17" t="s">
        <v>29</v>
      </c>
      <c r="D164" s="17"/>
      <c r="E164" s="17"/>
      <c r="F164" s="17"/>
      <c r="G164" s="23"/>
      <c r="H164" s="24"/>
      <c r="I164" s="17"/>
      <c r="J164" s="17"/>
      <c r="K164" s="23"/>
      <c r="L164" s="24"/>
    </row>
    <row r="165" spans="1:12" ht="20.25" customHeight="1">
      <c r="A165" s="162" t="str">
        <f>F152</f>
        <v>柏井SC</v>
      </c>
      <c r="B165" s="162"/>
      <c r="C165" s="17"/>
      <c r="D165" s="17" t="s">
        <v>29</v>
      </c>
      <c r="E165" s="17"/>
      <c r="F165" s="17"/>
      <c r="G165" s="23"/>
      <c r="H165" s="24"/>
      <c r="I165" s="17"/>
      <c r="J165" s="17"/>
      <c r="K165" s="23"/>
      <c r="L165" s="24"/>
    </row>
    <row r="166" spans="1:12" ht="20.25" customHeight="1">
      <c r="A166" s="162" t="str">
        <f>C153</f>
        <v>市川中央LK</v>
      </c>
      <c r="B166" s="162"/>
      <c r="C166" s="17"/>
      <c r="D166" s="17"/>
      <c r="E166" s="17" t="s">
        <v>29</v>
      </c>
      <c r="F166" s="17"/>
      <c r="G166" s="23"/>
      <c r="H166" s="24"/>
      <c r="I166" s="17"/>
      <c r="J166" s="17"/>
      <c r="K166" s="23"/>
      <c r="L166" s="24"/>
    </row>
    <row r="167" spans="1:12" ht="20.25" customHeight="1">
      <c r="A167" s="162" t="str">
        <f>F153</f>
        <v>市川真間DSCブラック</v>
      </c>
      <c r="B167" s="162"/>
      <c r="C167" s="17"/>
      <c r="D167" s="17"/>
      <c r="E167" s="17"/>
      <c r="F167" s="17" t="s">
        <v>29</v>
      </c>
      <c r="G167" s="23"/>
      <c r="H167" s="24"/>
      <c r="I167" s="17"/>
      <c r="J167" s="17"/>
      <c r="K167" s="23"/>
      <c r="L167" s="24"/>
    </row>
    <row r="168" spans="1:12" ht="20.25" customHeight="1">
      <c r="A168" s="162" t="str">
        <f>F154</f>
        <v>市川KIFC</v>
      </c>
      <c r="B168" s="162"/>
      <c r="C168" s="17"/>
      <c r="D168" s="17"/>
      <c r="E168" s="17"/>
      <c r="F168" s="17"/>
      <c r="G168" s="23" t="s">
        <v>29</v>
      </c>
      <c r="H168" s="24"/>
      <c r="I168" s="17"/>
      <c r="J168" s="17"/>
      <c r="K168" s="23"/>
      <c r="L168" s="24"/>
    </row>
    <row r="169" ht="20.25" customHeight="1"/>
    <row r="170" ht="18" customHeight="1"/>
  </sheetData>
  <sheetProtection/>
  <mergeCells count="344">
    <mergeCell ref="C119:D119"/>
    <mergeCell ref="F119:G119"/>
    <mergeCell ref="H119:I119"/>
    <mergeCell ref="A103:B103"/>
    <mergeCell ref="A104:B104"/>
    <mergeCell ref="C113:D113"/>
    <mergeCell ref="F113:G113"/>
    <mergeCell ref="H113:I113"/>
    <mergeCell ref="C114:D114"/>
    <mergeCell ref="A115:A119"/>
    <mergeCell ref="C116:D116"/>
    <mergeCell ref="F116:G116"/>
    <mergeCell ref="H116:I116"/>
    <mergeCell ref="C117:D117"/>
    <mergeCell ref="F117:G117"/>
    <mergeCell ref="H117:I117"/>
    <mergeCell ref="C118:D118"/>
    <mergeCell ref="F118:G118"/>
    <mergeCell ref="H118:I118"/>
    <mergeCell ref="H97:I97"/>
    <mergeCell ref="C98:D98"/>
    <mergeCell ref="F98:G98"/>
    <mergeCell ref="H98:I98"/>
    <mergeCell ref="H95:I95"/>
    <mergeCell ref="C96:D96"/>
    <mergeCell ref="F96:G96"/>
    <mergeCell ref="H96:I96"/>
    <mergeCell ref="A126:B126"/>
    <mergeCell ref="H128:I128"/>
    <mergeCell ref="F129:G129"/>
    <mergeCell ref="H129:J129"/>
    <mergeCell ref="A122:B122"/>
    <mergeCell ref="A123:B123"/>
    <mergeCell ref="A124:B124"/>
    <mergeCell ref="A125:B125"/>
    <mergeCell ref="A30:A34"/>
    <mergeCell ref="C30:D30"/>
    <mergeCell ref="F30:G30"/>
    <mergeCell ref="A121:B121"/>
    <mergeCell ref="C95:D95"/>
    <mergeCell ref="F95:G95"/>
    <mergeCell ref="C97:D97"/>
    <mergeCell ref="F97:G97"/>
    <mergeCell ref="A105:B105"/>
    <mergeCell ref="A110:A114"/>
    <mergeCell ref="C27:D27"/>
    <mergeCell ref="F27:G27"/>
    <mergeCell ref="H27:I27"/>
    <mergeCell ref="H23:J23"/>
    <mergeCell ref="H25:I25"/>
    <mergeCell ref="C26:D26"/>
    <mergeCell ref="F26:G26"/>
    <mergeCell ref="H26:I26"/>
    <mergeCell ref="H7:I7"/>
    <mergeCell ref="C130:G130"/>
    <mergeCell ref="H130:I130"/>
    <mergeCell ref="A131:A135"/>
    <mergeCell ref="H10:I10"/>
    <mergeCell ref="C29:D29"/>
    <mergeCell ref="F29:G29"/>
    <mergeCell ref="H29:I29"/>
    <mergeCell ref="C25:D25"/>
    <mergeCell ref="F25:G25"/>
    <mergeCell ref="C5:D5"/>
    <mergeCell ref="F5:G5"/>
    <mergeCell ref="H5:I5"/>
    <mergeCell ref="C6:D6"/>
    <mergeCell ref="C9:D9"/>
    <mergeCell ref="F9:G9"/>
    <mergeCell ref="H9:I9"/>
    <mergeCell ref="C10:D10"/>
    <mergeCell ref="F10:G10"/>
    <mergeCell ref="A25:A29"/>
    <mergeCell ref="F7:G7"/>
    <mergeCell ref="C3:G3"/>
    <mergeCell ref="H3:I3"/>
    <mergeCell ref="C11:D11"/>
    <mergeCell ref="F11:G11"/>
    <mergeCell ref="H11:I11"/>
    <mergeCell ref="C12:D12"/>
    <mergeCell ref="F12:G12"/>
    <mergeCell ref="H12:I12"/>
    <mergeCell ref="A4:A8"/>
    <mergeCell ref="F6:G6"/>
    <mergeCell ref="H6:I6"/>
    <mergeCell ref="C7:D7"/>
    <mergeCell ref="C8:D8"/>
    <mergeCell ref="F8:G8"/>
    <mergeCell ref="H8:I8"/>
    <mergeCell ref="C4:D4"/>
    <mergeCell ref="F4:G4"/>
    <mergeCell ref="H4:I4"/>
    <mergeCell ref="H13:I13"/>
    <mergeCell ref="A19:B19"/>
    <mergeCell ref="A17:B17"/>
    <mergeCell ref="A18:B18"/>
    <mergeCell ref="A16:B16"/>
    <mergeCell ref="F23:G23"/>
    <mergeCell ref="C13:D13"/>
    <mergeCell ref="F13:G13"/>
    <mergeCell ref="F2:G2"/>
    <mergeCell ref="H2:J2"/>
    <mergeCell ref="A9:A13"/>
    <mergeCell ref="C28:D28"/>
    <mergeCell ref="F28:G28"/>
    <mergeCell ref="H28:I28"/>
    <mergeCell ref="C24:G24"/>
    <mergeCell ref="H24:I24"/>
    <mergeCell ref="A20:B20"/>
    <mergeCell ref="A15:B15"/>
    <mergeCell ref="C34:D34"/>
    <mergeCell ref="F34:G34"/>
    <mergeCell ref="H34:I34"/>
    <mergeCell ref="C32:D32"/>
    <mergeCell ref="F32:G32"/>
    <mergeCell ref="H32:I32"/>
    <mergeCell ref="C33:D33"/>
    <mergeCell ref="F33:G33"/>
    <mergeCell ref="H33:I33"/>
    <mergeCell ref="H30:I30"/>
    <mergeCell ref="C31:D31"/>
    <mergeCell ref="F31:G31"/>
    <mergeCell ref="H31:I31"/>
    <mergeCell ref="A51:A55"/>
    <mergeCell ref="A68:A72"/>
    <mergeCell ref="A89:A93"/>
    <mergeCell ref="A94:A98"/>
    <mergeCell ref="A62:B62"/>
    <mergeCell ref="A57:B57"/>
    <mergeCell ref="A58:B58"/>
    <mergeCell ref="A59:B59"/>
    <mergeCell ref="A36:B36"/>
    <mergeCell ref="A100:B100"/>
    <mergeCell ref="A101:B101"/>
    <mergeCell ref="A102:B102"/>
    <mergeCell ref="A79:B79"/>
    <mergeCell ref="A80:B80"/>
    <mergeCell ref="A81:B81"/>
    <mergeCell ref="A82:B82"/>
    <mergeCell ref="A83:B83"/>
    <mergeCell ref="A84:B84"/>
    <mergeCell ref="A73:A77"/>
    <mergeCell ref="F77:G77"/>
    <mergeCell ref="H77:I77"/>
    <mergeCell ref="F53:G53"/>
    <mergeCell ref="H53:I53"/>
    <mergeCell ref="C71:D71"/>
    <mergeCell ref="F71:G71"/>
    <mergeCell ref="C73:D73"/>
    <mergeCell ref="A60:B60"/>
    <mergeCell ref="A61:B61"/>
    <mergeCell ref="C89:D89"/>
    <mergeCell ref="F89:G89"/>
    <mergeCell ref="H89:I89"/>
    <mergeCell ref="C90:D90"/>
    <mergeCell ref="F90:G90"/>
    <mergeCell ref="H90:I90"/>
    <mergeCell ref="A41:B41"/>
    <mergeCell ref="A37:B37"/>
    <mergeCell ref="A38:B38"/>
    <mergeCell ref="A39:B39"/>
    <mergeCell ref="A40:B40"/>
    <mergeCell ref="F74:G74"/>
    <mergeCell ref="H74:I74"/>
    <mergeCell ref="C75:D75"/>
    <mergeCell ref="F75:G75"/>
    <mergeCell ref="H75:I75"/>
    <mergeCell ref="C74:D74"/>
    <mergeCell ref="H65:I65"/>
    <mergeCell ref="F66:G66"/>
    <mergeCell ref="H66:J66"/>
    <mergeCell ref="C67:G67"/>
    <mergeCell ref="H67:I67"/>
    <mergeCell ref="C68:D68"/>
    <mergeCell ref="F68:G68"/>
    <mergeCell ref="H68:I68"/>
    <mergeCell ref="C69:D69"/>
    <mergeCell ref="F44:G44"/>
    <mergeCell ref="H44:J44"/>
    <mergeCell ref="C45:G45"/>
    <mergeCell ref="F73:G73"/>
    <mergeCell ref="H73:I73"/>
    <mergeCell ref="F69:G69"/>
    <mergeCell ref="H69:I69"/>
    <mergeCell ref="A46:A50"/>
    <mergeCell ref="C46:D46"/>
    <mergeCell ref="F46:G46"/>
    <mergeCell ref="H46:I46"/>
    <mergeCell ref="C47:D47"/>
    <mergeCell ref="F47:G47"/>
    <mergeCell ref="H47:I47"/>
    <mergeCell ref="C48:D48"/>
    <mergeCell ref="F48:G48"/>
    <mergeCell ref="H48:I48"/>
    <mergeCell ref="H71:I71"/>
    <mergeCell ref="C72:D72"/>
    <mergeCell ref="F72:G72"/>
    <mergeCell ref="H72:I72"/>
    <mergeCell ref="C70:D70"/>
    <mergeCell ref="F70:G70"/>
    <mergeCell ref="H70:I70"/>
    <mergeCell ref="H43:K43"/>
    <mergeCell ref="C49:D49"/>
    <mergeCell ref="F49:G49"/>
    <mergeCell ref="H49:I49"/>
    <mergeCell ref="C50:D50"/>
    <mergeCell ref="F50:G50"/>
    <mergeCell ref="H50:I50"/>
    <mergeCell ref="C76:D76"/>
    <mergeCell ref="F76:G76"/>
    <mergeCell ref="H76:I76"/>
    <mergeCell ref="C77:D77"/>
    <mergeCell ref="C55:D55"/>
    <mergeCell ref="F55:G55"/>
    <mergeCell ref="H55:I55"/>
    <mergeCell ref="C51:D51"/>
    <mergeCell ref="F51:G51"/>
    <mergeCell ref="H51:I51"/>
    <mergeCell ref="C52:D52"/>
    <mergeCell ref="F52:G52"/>
    <mergeCell ref="H52:I52"/>
    <mergeCell ref="C53:D53"/>
    <mergeCell ref="C112:D112"/>
    <mergeCell ref="F112:G112"/>
    <mergeCell ref="H112:I112"/>
    <mergeCell ref="H45:I45"/>
    <mergeCell ref="H86:I86"/>
    <mergeCell ref="F87:G87"/>
    <mergeCell ref="H87:J87"/>
    <mergeCell ref="C54:D54"/>
    <mergeCell ref="F54:G54"/>
    <mergeCell ref="H54:I54"/>
    <mergeCell ref="C110:D110"/>
    <mergeCell ref="F110:G110"/>
    <mergeCell ref="H110:I110"/>
    <mergeCell ref="C111:D111"/>
    <mergeCell ref="F111:G111"/>
    <mergeCell ref="H111:I111"/>
    <mergeCell ref="F114:G114"/>
    <mergeCell ref="H114:I114"/>
    <mergeCell ref="C115:D115"/>
    <mergeCell ref="F115:G115"/>
    <mergeCell ref="H115:I115"/>
    <mergeCell ref="C91:D91"/>
    <mergeCell ref="F91:G91"/>
    <mergeCell ref="H91:I91"/>
    <mergeCell ref="C93:D93"/>
    <mergeCell ref="F93:G93"/>
    <mergeCell ref="H93:I93"/>
    <mergeCell ref="H1:J1"/>
    <mergeCell ref="H22:J22"/>
    <mergeCell ref="C94:D94"/>
    <mergeCell ref="F94:G94"/>
    <mergeCell ref="H94:I94"/>
    <mergeCell ref="C88:G88"/>
    <mergeCell ref="H88:I88"/>
    <mergeCell ref="C92:D92"/>
    <mergeCell ref="F92:G92"/>
    <mergeCell ref="H92:I92"/>
    <mergeCell ref="H131:I131"/>
    <mergeCell ref="C132:D132"/>
    <mergeCell ref="F132:G132"/>
    <mergeCell ref="H132:I132"/>
    <mergeCell ref="C135:D135"/>
    <mergeCell ref="F135:G135"/>
    <mergeCell ref="H135:I135"/>
    <mergeCell ref="H107:I107"/>
    <mergeCell ref="F108:G108"/>
    <mergeCell ref="H108:J108"/>
    <mergeCell ref="C109:G109"/>
    <mergeCell ref="H109:I109"/>
    <mergeCell ref="C131:D131"/>
    <mergeCell ref="F131:G131"/>
    <mergeCell ref="C133:D133"/>
    <mergeCell ref="F133:G133"/>
    <mergeCell ref="H133:I133"/>
    <mergeCell ref="C134:D134"/>
    <mergeCell ref="F134:G134"/>
    <mergeCell ref="H134:I134"/>
    <mergeCell ref="C139:D139"/>
    <mergeCell ref="F139:G139"/>
    <mergeCell ref="H139:I139"/>
    <mergeCell ref="C140:D140"/>
    <mergeCell ref="F140:G140"/>
    <mergeCell ref="H140:I140"/>
    <mergeCell ref="A136:A140"/>
    <mergeCell ref="C136:D136"/>
    <mergeCell ref="F136:G136"/>
    <mergeCell ref="H136:I136"/>
    <mergeCell ref="C137:D137"/>
    <mergeCell ref="F137:G137"/>
    <mergeCell ref="H137:I137"/>
    <mergeCell ref="C138:D138"/>
    <mergeCell ref="F138:G138"/>
    <mergeCell ref="H138:I138"/>
    <mergeCell ref="A146:B146"/>
    <mergeCell ref="A147:B147"/>
    <mergeCell ref="H149:I149"/>
    <mergeCell ref="F150:G150"/>
    <mergeCell ref="H150:J150"/>
    <mergeCell ref="A142:B142"/>
    <mergeCell ref="A143:B143"/>
    <mergeCell ref="A144:B144"/>
    <mergeCell ref="A145:B145"/>
    <mergeCell ref="A152:A156"/>
    <mergeCell ref="C152:D152"/>
    <mergeCell ref="F152:G152"/>
    <mergeCell ref="H152:I152"/>
    <mergeCell ref="C153:D153"/>
    <mergeCell ref="F153:G153"/>
    <mergeCell ref="H153:I153"/>
    <mergeCell ref="C154:D154"/>
    <mergeCell ref="F154:G154"/>
    <mergeCell ref="H154:I154"/>
    <mergeCell ref="F161:G161"/>
    <mergeCell ref="H161:I161"/>
    <mergeCell ref="C151:G151"/>
    <mergeCell ref="H151:I151"/>
    <mergeCell ref="C155:D155"/>
    <mergeCell ref="F155:G155"/>
    <mergeCell ref="H155:I155"/>
    <mergeCell ref="C156:D156"/>
    <mergeCell ref="F156:G156"/>
    <mergeCell ref="H156:I156"/>
    <mergeCell ref="F159:G159"/>
    <mergeCell ref="H159:I159"/>
    <mergeCell ref="C160:D160"/>
    <mergeCell ref="F160:G160"/>
    <mergeCell ref="H160:I160"/>
    <mergeCell ref="F157:G157"/>
    <mergeCell ref="H157:I157"/>
    <mergeCell ref="C158:D158"/>
    <mergeCell ref="F158:G158"/>
    <mergeCell ref="H158:I158"/>
    <mergeCell ref="A167:B167"/>
    <mergeCell ref="A168:B168"/>
    <mergeCell ref="A157:A161"/>
    <mergeCell ref="C157:D157"/>
    <mergeCell ref="C159:D159"/>
    <mergeCell ref="C161:D161"/>
    <mergeCell ref="A163:B163"/>
    <mergeCell ref="A164:B164"/>
    <mergeCell ref="A165:B165"/>
    <mergeCell ref="A166:B166"/>
  </mergeCells>
  <printOptions/>
  <pageMargins left="0.78740157480315" right="0" top="0.143700787" bottom="0.118110236220472" header="0.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4" sqref="A14:IV22"/>
    </sheetView>
  </sheetViews>
  <sheetFormatPr defaultColWidth="8.875" defaultRowHeight="13.5"/>
  <sheetData>
    <row r="1" ht="18.75" customHeight="1" thickBot="1">
      <c r="A1" t="s">
        <v>72</v>
      </c>
    </row>
    <row r="2" spans="1:12" ht="18.75" customHeight="1" thickBot="1">
      <c r="A2" s="8"/>
      <c r="B2" s="9"/>
      <c r="C2" s="175" t="s">
        <v>15</v>
      </c>
      <c r="D2" s="176"/>
      <c r="E2" s="176"/>
      <c r="F2" s="176"/>
      <c r="G2" s="177"/>
      <c r="H2" s="178" t="s">
        <v>16</v>
      </c>
      <c r="I2" s="178"/>
      <c r="J2" s="10" t="s">
        <v>36</v>
      </c>
      <c r="K2" s="10" t="s">
        <v>17</v>
      </c>
      <c r="L2" s="11" t="s">
        <v>18</v>
      </c>
    </row>
    <row r="3" spans="1:12" ht="18.75" customHeight="1">
      <c r="A3" s="153" t="s">
        <v>31</v>
      </c>
      <c r="B3" s="12">
        <v>1</v>
      </c>
      <c r="C3" s="94" t="s">
        <v>74</v>
      </c>
      <c r="D3" s="94"/>
      <c r="E3" s="69" t="s">
        <v>75</v>
      </c>
      <c r="F3" s="94" t="s">
        <v>73</v>
      </c>
      <c r="G3" s="94"/>
      <c r="H3" s="167">
        <v>0.375</v>
      </c>
      <c r="I3" s="168"/>
      <c r="J3" s="14" t="str">
        <f>F4</f>
        <v>④</v>
      </c>
      <c r="K3" s="14" t="str">
        <f>C4</f>
        <v>③</v>
      </c>
      <c r="L3" s="15" t="str">
        <f>F5</f>
        <v>⑤</v>
      </c>
    </row>
    <row r="4" spans="1:12" ht="18.75" customHeight="1">
      <c r="A4" s="145"/>
      <c r="B4" s="16">
        <v>2</v>
      </c>
      <c r="C4" s="95" t="s">
        <v>11</v>
      </c>
      <c r="D4" s="95"/>
      <c r="E4" s="70" t="s">
        <v>20</v>
      </c>
      <c r="F4" s="95" t="s">
        <v>44</v>
      </c>
      <c r="G4" s="95"/>
      <c r="H4" s="170">
        <v>0.40277777777777773</v>
      </c>
      <c r="I4" s="171"/>
      <c r="J4" s="17" t="str">
        <f>F3</f>
        <v>②</v>
      </c>
      <c r="K4" s="17" t="str">
        <f>C3</f>
        <v>①</v>
      </c>
      <c r="L4" s="18" t="str">
        <f>F5</f>
        <v>⑤</v>
      </c>
    </row>
    <row r="5" spans="1:12" ht="18.75" customHeight="1">
      <c r="A5" s="145"/>
      <c r="B5" s="16">
        <v>3</v>
      </c>
      <c r="C5" s="96" t="str">
        <f>C3</f>
        <v>①</v>
      </c>
      <c r="D5" s="96"/>
      <c r="E5" s="7" t="s">
        <v>20</v>
      </c>
      <c r="F5" s="95" t="s">
        <v>13</v>
      </c>
      <c r="G5" s="95"/>
      <c r="H5" s="170">
        <v>0.4305555555555556</v>
      </c>
      <c r="I5" s="171"/>
      <c r="J5" s="17" t="str">
        <f>C4</f>
        <v>③</v>
      </c>
      <c r="K5" s="17" t="str">
        <f>F4</f>
        <v>④</v>
      </c>
      <c r="L5" s="18" t="str">
        <f>F3</f>
        <v>②</v>
      </c>
    </row>
    <row r="6" spans="1:12" ht="18.75" customHeight="1">
      <c r="A6" s="145"/>
      <c r="B6" s="16">
        <v>4</v>
      </c>
      <c r="C6" s="96" t="str">
        <f>F3</f>
        <v>②</v>
      </c>
      <c r="D6" s="96"/>
      <c r="E6" s="7" t="s">
        <v>76</v>
      </c>
      <c r="F6" s="96" t="str">
        <f>F4</f>
        <v>④</v>
      </c>
      <c r="G6" s="96"/>
      <c r="H6" s="170">
        <v>0.4583333333333333</v>
      </c>
      <c r="I6" s="171"/>
      <c r="J6" s="17" t="str">
        <f>C3</f>
        <v>①</v>
      </c>
      <c r="K6" s="17" t="str">
        <f>C4</f>
        <v>③</v>
      </c>
      <c r="L6" s="18" t="str">
        <f>F5</f>
        <v>⑤</v>
      </c>
    </row>
    <row r="7" spans="1:12" ht="18.75" customHeight="1" thickBot="1">
      <c r="A7" s="146"/>
      <c r="B7" s="19">
        <v>5</v>
      </c>
      <c r="C7" s="97" t="str">
        <f>C4</f>
        <v>③</v>
      </c>
      <c r="D7" s="97"/>
      <c r="E7" s="20" t="s">
        <v>77</v>
      </c>
      <c r="F7" s="97" t="str">
        <f>F5</f>
        <v>⑤</v>
      </c>
      <c r="G7" s="97"/>
      <c r="H7" s="173">
        <v>0.4861111111111111</v>
      </c>
      <c r="I7" s="174"/>
      <c r="J7" s="21" t="str">
        <f>F3</f>
        <v>②</v>
      </c>
      <c r="K7" s="21" t="str">
        <f>F4</f>
        <v>④</v>
      </c>
      <c r="L7" s="22" t="str">
        <f>C3</f>
        <v>①</v>
      </c>
    </row>
    <row r="8" spans="1:12" ht="18.75" customHeight="1">
      <c r="A8" s="153" t="s">
        <v>32</v>
      </c>
      <c r="B8" s="12">
        <v>6</v>
      </c>
      <c r="C8" s="49" t="str">
        <f>C3</f>
        <v>①</v>
      </c>
      <c r="D8" s="49"/>
      <c r="E8" s="13" t="s">
        <v>20</v>
      </c>
      <c r="F8" s="49" t="str">
        <f>F4</f>
        <v>④</v>
      </c>
      <c r="G8" s="49"/>
      <c r="H8" s="167">
        <v>0.375</v>
      </c>
      <c r="I8" s="168"/>
      <c r="J8" s="14" t="str">
        <f>F5</f>
        <v>⑤</v>
      </c>
      <c r="K8" s="14" t="str">
        <f>C4</f>
        <v>③</v>
      </c>
      <c r="L8" s="15" t="str">
        <f>F3</f>
        <v>②</v>
      </c>
    </row>
    <row r="9" spans="1:12" ht="18.75" customHeight="1">
      <c r="A9" s="145"/>
      <c r="B9" s="16">
        <v>7</v>
      </c>
      <c r="C9" s="96" t="str">
        <f>F3</f>
        <v>②</v>
      </c>
      <c r="D9" s="96"/>
      <c r="E9" s="7" t="s">
        <v>20</v>
      </c>
      <c r="F9" s="96" t="str">
        <f>C4</f>
        <v>③</v>
      </c>
      <c r="G9" s="96"/>
      <c r="H9" s="170">
        <v>0.40277777777777773</v>
      </c>
      <c r="I9" s="171"/>
      <c r="J9" s="17" t="str">
        <f>C3</f>
        <v>①</v>
      </c>
      <c r="K9" s="17" t="str">
        <f>F4</f>
        <v>④</v>
      </c>
      <c r="L9" s="18" t="str">
        <f>F5</f>
        <v>⑤</v>
      </c>
    </row>
    <row r="10" spans="1:12" ht="18.75" customHeight="1">
      <c r="A10" s="145"/>
      <c r="B10" s="16">
        <v>8</v>
      </c>
      <c r="C10" s="96" t="str">
        <f>F4</f>
        <v>④</v>
      </c>
      <c r="D10" s="96"/>
      <c r="E10" s="7" t="s">
        <v>20</v>
      </c>
      <c r="F10" s="96" t="str">
        <f>F5</f>
        <v>⑤</v>
      </c>
      <c r="G10" s="96"/>
      <c r="H10" s="170">
        <v>0.4305555555555556</v>
      </c>
      <c r="I10" s="171"/>
      <c r="J10" s="17" t="str">
        <f>C4</f>
        <v>③</v>
      </c>
      <c r="K10" s="17" t="str">
        <f>F3</f>
        <v>②</v>
      </c>
      <c r="L10" s="18" t="str">
        <f>C3</f>
        <v>①</v>
      </c>
    </row>
    <row r="11" spans="1:12" ht="18.75" customHeight="1">
      <c r="A11" s="145"/>
      <c r="B11" s="16">
        <v>9</v>
      </c>
      <c r="C11" s="96" t="str">
        <f>C3</f>
        <v>①</v>
      </c>
      <c r="D11" s="96"/>
      <c r="E11" s="7" t="s">
        <v>20</v>
      </c>
      <c r="F11" s="96" t="str">
        <f>C4</f>
        <v>③</v>
      </c>
      <c r="G11" s="96"/>
      <c r="H11" s="170">
        <v>0.4583333333333333</v>
      </c>
      <c r="I11" s="171"/>
      <c r="J11" s="17" t="str">
        <f>F5</f>
        <v>⑤</v>
      </c>
      <c r="K11" s="17" t="str">
        <f>F3</f>
        <v>②</v>
      </c>
      <c r="L11" s="18" t="str">
        <f>F4</f>
        <v>④</v>
      </c>
    </row>
    <row r="12" spans="1:12" ht="18.75" customHeight="1" thickBot="1">
      <c r="A12" s="146"/>
      <c r="B12" s="19">
        <v>10</v>
      </c>
      <c r="C12" s="97" t="str">
        <f>F3</f>
        <v>②</v>
      </c>
      <c r="D12" s="97"/>
      <c r="E12" s="20" t="s">
        <v>20</v>
      </c>
      <c r="F12" s="97" t="str">
        <f>F5</f>
        <v>⑤</v>
      </c>
      <c r="G12" s="97"/>
      <c r="H12" s="173">
        <v>0.4861111111111111</v>
      </c>
      <c r="I12" s="174"/>
      <c r="J12" s="21" t="str">
        <f>F4</f>
        <v>④</v>
      </c>
      <c r="K12" s="21" t="str">
        <f>C4</f>
        <v>③</v>
      </c>
      <c r="L12" s="22" t="str">
        <f>C3</f>
        <v>①</v>
      </c>
    </row>
    <row r="13" spans="1:12" ht="18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</sheetData>
  <sheetProtection/>
  <mergeCells count="34">
    <mergeCell ref="C11:D11"/>
    <mergeCell ref="F11:G11"/>
    <mergeCell ref="H11:I11"/>
    <mergeCell ref="C12:D12"/>
    <mergeCell ref="F12:G12"/>
    <mergeCell ref="H12:I12"/>
    <mergeCell ref="A8:A12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H7:I7"/>
    <mergeCell ref="C2:G2"/>
    <mergeCell ref="H2:I2"/>
    <mergeCell ref="F5:G5"/>
    <mergeCell ref="H5:I5"/>
    <mergeCell ref="C6:D6"/>
    <mergeCell ref="F6:G6"/>
    <mergeCell ref="H6:I6"/>
    <mergeCell ref="A3:A7"/>
    <mergeCell ref="C3:D3"/>
    <mergeCell ref="F3:G3"/>
    <mergeCell ref="H3:I3"/>
    <mergeCell ref="C4:D4"/>
    <mergeCell ref="F4:G4"/>
    <mergeCell ref="H4:I4"/>
    <mergeCell ref="C5:D5"/>
    <mergeCell ref="C7:D7"/>
    <mergeCell ref="F7:G7"/>
  </mergeCells>
  <printOptions/>
  <pageMargins left="0.7" right="0.7" top="0.75" bottom="0.75" header="0.3" footer="0.3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49">
      <selection activeCell="G49" sqref="G49"/>
    </sheetView>
  </sheetViews>
  <sheetFormatPr defaultColWidth="13.00390625" defaultRowHeight="13.5"/>
  <cols>
    <col min="1" max="1" width="5.625" style="0" customWidth="1"/>
    <col min="2" max="11" width="8.875" style="0" customWidth="1"/>
  </cols>
  <sheetData>
    <row r="1" spans="1:11" ht="21.75" customHeight="1">
      <c r="A1" s="226" t="s">
        <v>93</v>
      </c>
      <c r="B1" s="226"/>
      <c r="C1" s="226"/>
      <c r="D1" s="226"/>
      <c r="E1" s="226"/>
      <c r="F1" s="226"/>
      <c r="G1" s="226"/>
      <c r="H1" s="233"/>
      <c r="I1" s="54" t="s">
        <v>94</v>
      </c>
      <c r="J1" s="62"/>
      <c r="K1" s="42" t="s">
        <v>7</v>
      </c>
    </row>
    <row r="2" spans="5:11" ht="12.75" customHeight="1" thickBot="1">
      <c r="E2" s="156"/>
      <c r="F2" s="156"/>
      <c r="G2" s="156"/>
      <c r="H2" s="156"/>
      <c r="I2" s="156"/>
      <c r="J2" s="25"/>
      <c r="K2" s="25"/>
    </row>
    <row r="3" spans="1:11" ht="21.75" customHeight="1" thickBot="1">
      <c r="A3" s="130" t="s">
        <v>70</v>
      </c>
      <c r="B3" s="9"/>
      <c r="C3" s="65" t="s">
        <v>15</v>
      </c>
      <c r="D3" s="181"/>
      <c r="E3" s="181"/>
      <c r="F3" s="182"/>
      <c r="G3" s="204" t="s">
        <v>16</v>
      </c>
      <c r="H3" s="204"/>
      <c r="I3" s="43" t="s">
        <v>36</v>
      </c>
      <c r="J3" s="43" t="s">
        <v>17</v>
      </c>
      <c r="K3" s="44" t="s">
        <v>18</v>
      </c>
    </row>
    <row r="4" spans="1:11" ht="28.5" customHeight="1">
      <c r="A4" s="63" t="s">
        <v>9</v>
      </c>
      <c r="B4" s="122" t="s">
        <v>63</v>
      </c>
      <c r="C4" s="213" t="s">
        <v>107</v>
      </c>
      <c r="D4" s="213"/>
      <c r="E4" s="214" t="s">
        <v>108</v>
      </c>
      <c r="F4" s="214"/>
      <c r="G4" s="187">
        <v>0.375</v>
      </c>
      <c r="H4" s="188"/>
      <c r="I4" s="78" t="s">
        <v>65</v>
      </c>
      <c r="J4" s="98" t="s">
        <v>101</v>
      </c>
      <c r="K4" s="40" t="s">
        <v>101</v>
      </c>
    </row>
    <row r="5" spans="1:11" ht="28.5" customHeight="1" thickBot="1">
      <c r="A5" s="238"/>
      <c r="B5" s="123" t="s">
        <v>62</v>
      </c>
      <c r="C5" s="212" t="s">
        <v>109</v>
      </c>
      <c r="D5" s="212"/>
      <c r="E5" s="207" t="s">
        <v>110</v>
      </c>
      <c r="F5" s="207"/>
      <c r="G5" s="193">
        <v>0.375</v>
      </c>
      <c r="H5" s="194"/>
      <c r="I5" s="80" t="s">
        <v>65</v>
      </c>
      <c r="J5" s="80" t="s">
        <v>100</v>
      </c>
      <c r="K5" s="81" t="s">
        <v>100</v>
      </c>
    </row>
    <row r="6" spans="1:11" ht="28.5" customHeight="1">
      <c r="A6" s="63" t="s">
        <v>10</v>
      </c>
      <c r="B6" s="122" t="s">
        <v>63</v>
      </c>
      <c r="C6" s="208" t="s">
        <v>107</v>
      </c>
      <c r="D6" s="208"/>
      <c r="E6" s="209" t="s">
        <v>100</v>
      </c>
      <c r="F6" s="209"/>
      <c r="G6" s="210">
        <v>0.4166666666666667</v>
      </c>
      <c r="H6" s="211"/>
      <c r="I6" s="78" t="s">
        <v>65</v>
      </c>
      <c r="J6" s="78" t="s">
        <v>111</v>
      </c>
      <c r="K6" s="84" t="s">
        <v>111</v>
      </c>
    </row>
    <row r="7" spans="1:11" ht="28.5" customHeight="1" thickBot="1">
      <c r="A7" s="64"/>
      <c r="B7" s="124" t="s">
        <v>62</v>
      </c>
      <c r="C7" s="59" t="s">
        <v>109</v>
      </c>
      <c r="D7" s="59"/>
      <c r="E7" s="60" t="s">
        <v>101</v>
      </c>
      <c r="F7" s="60"/>
      <c r="G7" s="61">
        <v>0.4166666666666667</v>
      </c>
      <c r="H7" s="59"/>
      <c r="I7" s="99" t="s">
        <v>65</v>
      </c>
      <c r="J7" s="99" t="s">
        <v>112</v>
      </c>
      <c r="K7" s="77" t="s">
        <v>112</v>
      </c>
    </row>
    <row r="8" spans="1:11" ht="28.5" customHeight="1">
      <c r="A8" s="238" t="s">
        <v>11</v>
      </c>
      <c r="B8" s="125" t="s">
        <v>63</v>
      </c>
      <c r="C8" s="199" t="s">
        <v>108</v>
      </c>
      <c r="D8" s="199"/>
      <c r="E8" s="215" t="s">
        <v>100</v>
      </c>
      <c r="F8" s="215"/>
      <c r="G8" s="198">
        <v>0.4583333333333333</v>
      </c>
      <c r="H8" s="199"/>
      <c r="I8" s="102" t="s">
        <v>65</v>
      </c>
      <c r="J8" s="102" t="s">
        <v>113</v>
      </c>
      <c r="K8" s="82" t="s">
        <v>113</v>
      </c>
    </row>
    <row r="9" spans="1:11" ht="28.5" customHeight="1" thickBot="1">
      <c r="A9" s="64"/>
      <c r="B9" s="124" t="s">
        <v>62</v>
      </c>
      <c r="C9" s="59" t="s">
        <v>110</v>
      </c>
      <c r="D9" s="59"/>
      <c r="E9" s="60" t="s">
        <v>101</v>
      </c>
      <c r="F9" s="60"/>
      <c r="G9" s="61">
        <v>0.4583333333333333</v>
      </c>
      <c r="H9" s="59"/>
      <c r="I9" s="79" t="s">
        <v>65</v>
      </c>
      <c r="J9" s="99" t="s">
        <v>114</v>
      </c>
      <c r="K9" s="77" t="s">
        <v>114</v>
      </c>
    </row>
    <row r="10" ht="21.75" customHeight="1"/>
    <row r="11" spans="1:11" ht="27" customHeight="1">
      <c r="A11" s="237" t="s">
        <v>95</v>
      </c>
      <c r="B11" s="237"/>
      <c r="C11" s="72" t="s">
        <v>107</v>
      </c>
      <c r="D11" s="72" t="s">
        <v>108</v>
      </c>
      <c r="E11" s="72" t="s">
        <v>100</v>
      </c>
      <c r="F11" s="45" t="s">
        <v>24</v>
      </c>
      <c r="G11" s="72" t="s">
        <v>25</v>
      </c>
      <c r="H11" s="72" t="s">
        <v>26</v>
      </c>
      <c r="I11" s="101" t="s">
        <v>27</v>
      </c>
      <c r="J11" s="45" t="s">
        <v>28</v>
      </c>
      <c r="K11" s="42"/>
    </row>
    <row r="12" spans="1:11" ht="27" customHeight="1">
      <c r="A12" s="237" t="s">
        <v>107</v>
      </c>
      <c r="B12" s="237"/>
      <c r="C12" s="72" t="s">
        <v>29</v>
      </c>
      <c r="D12" s="72" t="s">
        <v>9</v>
      </c>
      <c r="E12" s="72" t="s">
        <v>10</v>
      </c>
      <c r="F12" s="45"/>
      <c r="G12" s="72"/>
      <c r="H12" s="72"/>
      <c r="I12" s="101"/>
      <c r="J12" s="45"/>
      <c r="K12" s="42"/>
    </row>
    <row r="13" spans="1:11" ht="27" customHeight="1">
      <c r="A13" s="237" t="s">
        <v>108</v>
      </c>
      <c r="B13" s="237"/>
      <c r="C13" s="72"/>
      <c r="D13" s="72" t="s">
        <v>29</v>
      </c>
      <c r="E13" s="72" t="s">
        <v>11</v>
      </c>
      <c r="F13" s="45"/>
      <c r="G13" s="72"/>
      <c r="H13" s="72"/>
      <c r="I13" s="101"/>
      <c r="J13" s="45"/>
      <c r="K13" s="42"/>
    </row>
    <row r="14" spans="1:11" ht="27" customHeight="1">
      <c r="A14" s="237" t="s">
        <v>100</v>
      </c>
      <c r="B14" s="237"/>
      <c r="C14" s="72"/>
      <c r="D14" s="72"/>
      <c r="E14" s="72" t="s">
        <v>29</v>
      </c>
      <c r="F14" s="45"/>
      <c r="G14" s="72"/>
      <c r="H14" s="72"/>
      <c r="I14" s="101"/>
      <c r="J14" s="45"/>
      <c r="K14" s="42"/>
    </row>
    <row r="15" spans="1:11" ht="27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27" customHeight="1">
      <c r="A16" s="237" t="s">
        <v>96</v>
      </c>
      <c r="B16" s="237"/>
      <c r="C16" s="72" t="s">
        <v>109</v>
      </c>
      <c r="D16" s="72" t="s">
        <v>110</v>
      </c>
      <c r="E16" s="72" t="s">
        <v>101</v>
      </c>
      <c r="F16" s="45" t="s">
        <v>24</v>
      </c>
      <c r="G16" s="72" t="s">
        <v>25</v>
      </c>
      <c r="H16" s="72" t="s">
        <v>26</v>
      </c>
      <c r="I16" s="101" t="s">
        <v>27</v>
      </c>
      <c r="J16" s="45" t="s">
        <v>28</v>
      </c>
      <c r="K16" s="42"/>
    </row>
    <row r="17" spans="1:11" ht="27" customHeight="1">
      <c r="A17" s="54" t="s">
        <v>109</v>
      </c>
      <c r="B17" s="62"/>
      <c r="C17" s="72" t="s">
        <v>29</v>
      </c>
      <c r="D17" s="72" t="s">
        <v>9</v>
      </c>
      <c r="E17" s="72" t="s">
        <v>10</v>
      </c>
      <c r="F17" s="45"/>
      <c r="G17" s="72"/>
      <c r="H17" s="72"/>
      <c r="I17" s="101"/>
      <c r="J17" s="45"/>
      <c r="K17" s="42"/>
    </row>
    <row r="18" spans="1:11" ht="27" customHeight="1">
      <c r="A18" s="54" t="s">
        <v>110</v>
      </c>
      <c r="B18" s="62"/>
      <c r="C18" s="72"/>
      <c r="D18" s="72" t="s">
        <v>29</v>
      </c>
      <c r="E18" s="72" t="s">
        <v>11</v>
      </c>
      <c r="F18" s="45"/>
      <c r="G18" s="72"/>
      <c r="H18" s="72"/>
      <c r="I18" s="101"/>
      <c r="J18" s="45"/>
      <c r="K18" s="42"/>
    </row>
    <row r="19" spans="1:11" ht="27" customHeight="1">
      <c r="A19" s="54" t="s">
        <v>101</v>
      </c>
      <c r="B19" s="62"/>
      <c r="C19" s="72"/>
      <c r="D19" s="72"/>
      <c r="E19" s="72" t="s">
        <v>29</v>
      </c>
      <c r="F19" s="45"/>
      <c r="G19" s="72"/>
      <c r="H19" s="72"/>
      <c r="I19" s="101"/>
      <c r="J19" s="45"/>
      <c r="K19" s="42"/>
    </row>
    <row r="20" ht="21.75" customHeight="1"/>
    <row r="21" spans="1:10" ht="21.75" customHeight="1" thickBot="1">
      <c r="A21" s="140"/>
      <c r="B21" s="236" t="s">
        <v>156</v>
      </c>
      <c r="C21" s="236"/>
      <c r="D21" s="236"/>
      <c r="E21" s="236"/>
      <c r="F21" s="236"/>
      <c r="G21" s="225" t="s">
        <v>64</v>
      </c>
      <c r="H21" s="225"/>
      <c r="I21" s="225"/>
      <c r="J21" s="225"/>
    </row>
    <row r="22" spans="1:10" ht="30" customHeight="1" thickBot="1">
      <c r="A22" s="103"/>
      <c r="B22" s="219" t="s">
        <v>97</v>
      </c>
      <c r="C22" s="181"/>
      <c r="D22" s="181"/>
      <c r="E22" s="181"/>
      <c r="F22" s="220"/>
      <c r="G22" s="47" t="s">
        <v>16</v>
      </c>
      <c r="H22" s="43" t="s">
        <v>36</v>
      </c>
      <c r="I22" s="43" t="s">
        <v>17</v>
      </c>
      <c r="J22" s="44" t="s">
        <v>18</v>
      </c>
    </row>
    <row r="23" spans="1:10" ht="39.75" customHeight="1" thickBot="1">
      <c r="A23" s="139"/>
      <c r="B23" s="221" t="s">
        <v>98</v>
      </c>
      <c r="C23" s="222"/>
      <c r="D23" s="121" t="s">
        <v>19</v>
      </c>
      <c r="E23" s="223" t="s">
        <v>99</v>
      </c>
      <c r="F23" s="224"/>
      <c r="G23" s="41">
        <v>0.5</v>
      </c>
      <c r="H23" s="46" t="s">
        <v>48</v>
      </c>
      <c r="I23" s="43" t="s">
        <v>48</v>
      </c>
      <c r="J23" s="44" t="s">
        <v>48</v>
      </c>
    </row>
    <row r="24" spans="1:10" ht="39.75" customHeight="1">
      <c r="A24" s="139"/>
      <c r="B24" s="31"/>
      <c r="C24" s="31"/>
      <c r="D24" s="143"/>
      <c r="E24" s="31"/>
      <c r="F24" s="31"/>
      <c r="G24" s="108"/>
      <c r="H24" s="103"/>
      <c r="I24" s="103"/>
      <c r="J24" s="103"/>
    </row>
    <row r="25" spans="1:10" ht="39.75" customHeight="1">
      <c r="A25" s="139"/>
      <c r="B25" s="31"/>
      <c r="C25" s="31"/>
      <c r="D25" s="143"/>
      <c r="E25" s="31"/>
      <c r="F25" s="31"/>
      <c r="G25" s="108"/>
      <c r="H25" s="103"/>
      <c r="I25" s="103"/>
      <c r="J25" s="103"/>
    </row>
    <row r="26" spans="1:10" ht="39.75" customHeight="1">
      <c r="A26" s="139"/>
      <c r="B26" s="31"/>
      <c r="C26" s="31"/>
      <c r="D26" s="143"/>
      <c r="E26" s="31"/>
      <c r="F26" s="31"/>
      <c r="G26" s="108"/>
      <c r="H26" s="103"/>
      <c r="I26" s="103"/>
      <c r="J26" s="103"/>
    </row>
    <row r="27" ht="15" customHeight="1"/>
    <row r="28" spans="1:11" ht="21">
      <c r="A28" s="234" t="s">
        <v>102</v>
      </c>
      <c r="B28" s="234"/>
      <c r="C28" s="234"/>
      <c r="D28" s="234"/>
      <c r="E28" s="234"/>
      <c r="F28" s="234"/>
      <c r="G28" s="234"/>
      <c r="H28" s="235"/>
      <c r="I28" s="54" t="s">
        <v>47</v>
      </c>
      <c r="J28" s="62"/>
      <c r="K28" s="42" t="s">
        <v>7</v>
      </c>
    </row>
    <row r="29" spans="5:11" ht="12.75" customHeight="1" thickBot="1">
      <c r="E29" s="156"/>
      <c r="F29" s="156"/>
      <c r="G29" s="156"/>
      <c r="H29" s="156"/>
      <c r="I29" s="156"/>
      <c r="J29" s="25"/>
      <c r="K29" s="25"/>
    </row>
    <row r="30" spans="1:11" ht="28.5" customHeight="1" thickBot="1">
      <c r="A30" s="130" t="s">
        <v>70</v>
      </c>
      <c r="B30" s="9"/>
      <c r="C30" s="65" t="s">
        <v>15</v>
      </c>
      <c r="D30" s="181"/>
      <c r="E30" s="181"/>
      <c r="F30" s="182"/>
      <c r="G30" s="65" t="s">
        <v>16</v>
      </c>
      <c r="H30" s="182"/>
      <c r="I30" s="43" t="s">
        <v>36</v>
      </c>
      <c r="J30" s="43" t="s">
        <v>17</v>
      </c>
      <c r="K30" s="44" t="s">
        <v>18</v>
      </c>
    </row>
    <row r="31" spans="1:11" ht="28.5" customHeight="1">
      <c r="A31" s="63" t="s">
        <v>13</v>
      </c>
      <c r="B31" s="131" t="s">
        <v>63</v>
      </c>
      <c r="C31" s="183" t="s">
        <v>54</v>
      </c>
      <c r="D31" s="184"/>
      <c r="E31" s="185" t="s">
        <v>55</v>
      </c>
      <c r="F31" s="186"/>
      <c r="G31" s="187">
        <v>0.5416666666666666</v>
      </c>
      <c r="H31" s="188"/>
      <c r="I31" s="78" t="s">
        <v>65</v>
      </c>
      <c r="J31" s="98" t="s">
        <v>80</v>
      </c>
      <c r="K31" s="40" t="s">
        <v>80</v>
      </c>
    </row>
    <row r="32" spans="1:11" ht="28.5" customHeight="1" thickBot="1">
      <c r="A32" s="64"/>
      <c r="B32" s="132" t="s">
        <v>62</v>
      </c>
      <c r="C32" s="189" t="s">
        <v>58</v>
      </c>
      <c r="D32" s="190"/>
      <c r="E32" s="191" t="s">
        <v>56</v>
      </c>
      <c r="F32" s="192"/>
      <c r="G32" s="193">
        <v>0.5416666666666666</v>
      </c>
      <c r="H32" s="194"/>
      <c r="I32" s="99" t="s">
        <v>65</v>
      </c>
      <c r="J32" s="80" t="s">
        <v>79</v>
      </c>
      <c r="K32" s="81" t="s">
        <v>79</v>
      </c>
    </row>
    <row r="33" spans="1:11" ht="28.5" customHeight="1">
      <c r="A33" s="63" t="s">
        <v>160</v>
      </c>
      <c r="B33" s="131" t="s">
        <v>63</v>
      </c>
      <c r="C33" s="183" t="s">
        <v>54</v>
      </c>
      <c r="D33" s="184"/>
      <c r="E33" s="185" t="s">
        <v>79</v>
      </c>
      <c r="F33" s="186"/>
      <c r="G33" s="187">
        <v>0.5833333333333334</v>
      </c>
      <c r="H33" s="188"/>
      <c r="I33" s="78" t="s">
        <v>65</v>
      </c>
      <c r="J33" s="78" t="s">
        <v>81</v>
      </c>
      <c r="K33" s="84" t="s">
        <v>81</v>
      </c>
    </row>
    <row r="34" spans="1:11" ht="28.5" customHeight="1" thickBot="1">
      <c r="A34" s="64"/>
      <c r="B34" s="133" t="s">
        <v>62</v>
      </c>
      <c r="C34" s="195" t="s">
        <v>58</v>
      </c>
      <c r="D34" s="196"/>
      <c r="E34" s="57" t="s">
        <v>80</v>
      </c>
      <c r="F34" s="197"/>
      <c r="G34" s="61">
        <v>0.5833333333333334</v>
      </c>
      <c r="H34" s="59"/>
      <c r="I34" s="99" t="s">
        <v>65</v>
      </c>
      <c r="J34" s="99" t="s">
        <v>67</v>
      </c>
      <c r="K34" s="77" t="s">
        <v>67</v>
      </c>
    </row>
    <row r="35" spans="1:11" ht="28.5" customHeight="1">
      <c r="A35" s="63" t="s">
        <v>161</v>
      </c>
      <c r="B35" s="134" t="s">
        <v>63</v>
      </c>
      <c r="C35" s="200" t="s">
        <v>55</v>
      </c>
      <c r="D35" s="201"/>
      <c r="E35" s="202" t="s">
        <v>79</v>
      </c>
      <c r="F35" s="203"/>
      <c r="G35" s="198">
        <v>0.625</v>
      </c>
      <c r="H35" s="199"/>
      <c r="I35" s="102" t="s">
        <v>65</v>
      </c>
      <c r="J35" s="102" t="s">
        <v>66</v>
      </c>
      <c r="K35" s="82" t="s">
        <v>66</v>
      </c>
    </row>
    <row r="36" spans="1:11" ht="28.5" customHeight="1" thickBot="1">
      <c r="A36" s="64"/>
      <c r="B36" s="133" t="s">
        <v>62</v>
      </c>
      <c r="C36" s="195" t="s">
        <v>56</v>
      </c>
      <c r="D36" s="196"/>
      <c r="E36" s="57" t="s">
        <v>80</v>
      </c>
      <c r="F36" s="197"/>
      <c r="G36" s="61">
        <v>0.625</v>
      </c>
      <c r="H36" s="59"/>
      <c r="I36" s="79" t="s">
        <v>65</v>
      </c>
      <c r="J36" s="79" t="s">
        <v>68</v>
      </c>
      <c r="K36" s="83" t="s">
        <v>68</v>
      </c>
    </row>
    <row r="37" spans="1:11" s="42" customFormat="1" ht="27" customHeight="1">
      <c r="A37"/>
      <c r="B37"/>
      <c r="C37"/>
      <c r="D37"/>
      <c r="E37"/>
      <c r="F37"/>
      <c r="G37"/>
      <c r="H37"/>
      <c r="I37"/>
      <c r="J37"/>
      <c r="K37"/>
    </row>
    <row r="38" spans="1:11" s="42" customFormat="1" ht="27" customHeight="1">
      <c r="A38" s="54" t="s">
        <v>103</v>
      </c>
      <c r="B38" s="62"/>
      <c r="C38" s="72" t="s">
        <v>54</v>
      </c>
      <c r="D38" s="72" t="s">
        <v>55</v>
      </c>
      <c r="E38" s="72" t="s">
        <v>79</v>
      </c>
      <c r="F38" s="45" t="s">
        <v>24</v>
      </c>
      <c r="G38" s="72" t="s">
        <v>25</v>
      </c>
      <c r="H38" s="72" t="s">
        <v>26</v>
      </c>
      <c r="I38" s="101" t="s">
        <v>27</v>
      </c>
      <c r="J38" s="45" t="s">
        <v>28</v>
      </c>
      <c r="K38"/>
    </row>
    <row r="39" spans="1:11" s="42" customFormat="1" ht="27" customHeight="1">
      <c r="A39" s="54" t="s">
        <v>54</v>
      </c>
      <c r="B39" s="62"/>
      <c r="C39" s="72" t="s">
        <v>29</v>
      </c>
      <c r="D39" s="72" t="s">
        <v>13</v>
      </c>
      <c r="E39" s="72" t="s">
        <v>160</v>
      </c>
      <c r="F39" s="45"/>
      <c r="G39" s="72"/>
      <c r="H39" s="72"/>
      <c r="I39" s="101"/>
      <c r="J39" s="45"/>
      <c r="K39"/>
    </row>
    <row r="40" spans="1:11" s="42" customFormat="1" ht="27" customHeight="1">
      <c r="A40" s="54" t="s">
        <v>55</v>
      </c>
      <c r="B40" s="62"/>
      <c r="C40" s="72"/>
      <c r="D40" s="72" t="s">
        <v>29</v>
      </c>
      <c r="E40" s="72" t="s">
        <v>161</v>
      </c>
      <c r="F40" s="45"/>
      <c r="G40" s="72"/>
      <c r="H40" s="72"/>
      <c r="I40" s="101"/>
      <c r="J40" s="45"/>
      <c r="K40"/>
    </row>
    <row r="41" spans="1:11" s="42" customFormat="1" ht="27" customHeight="1">
      <c r="A41" s="54" t="s">
        <v>79</v>
      </c>
      <c r="B41" s="62"/>
      <c r="C41" s="72"/>
      <c r="D41" s="72"/>
      <c r="E41" s="72" t="s">
        <v>29</v>
      </c>
      <c r="F41" s="45"/>
      <c r="G41" s="72"/>
      <c r="H41" s="72"/>
      <c r="I41" s="101"/>
      <c r="J41" s="45"/>
      <c r="K41"/>
    </row>
    <row r="42" spans="1:11" s="42" customFormat="1" ht="27" customHeight="1">
      <c r="A42" s="135"/>
      <c r="B42" s="135"/>
      <c r="K42"/>
    </row>
    <row r="43" spans="1:11" s="42" customFormat="1" ht="27" customHeight="1">
      <c r="A43" s="54" t="s">
        <v>104</v>
      </c>
      <c r="B43" s="62"/>
      <c r="C43" s="72" t="s">
        <v>56</v>
      </c>
      <c r="D43" s="72" t="s">
        <v>57</v>
      </c>
      <c r="E43" s="72" t="s">
        <v>80</v>
      </c>
      <c r="F43" s="45" t="s">
        <v>24</v>
      </c>
      <c r="G43" s="72" t="s">
        <v>25</v>
      </c>
      <c r="H43" s="72" t="s">
        <v>26</v>
      </c>
      <c r="I43" s="101" t="s">
        <v>27</v>
      </c>
      <c r="J43" s="45" t="s">
        <v>28</v>
      </c>
      <c r="K43"/>
    </row>
    <row r="44" spans="1:11" s="42" customFormat="1" ht="27" customHeight="1">
      <c r="A44" s="54" t="s">
        <v>58</v>
      </c>
      <c r="B44" s="62"/>
      <c r="C44" s="72" t="s">
        <v>29</v>
      </c>
      <c r="D44" s="72" t="s">
        <v>13</v>
      </c>
      <c r="E44" s="72" t="s">
        <v>160</v>
      </c>
      <c r="F44" s="45"/>
      <c r="G44" s="72"/>
      <c r="H44" s="72"/>
      <c r="I44" s="101"/>
      <c r="J44" s="45"/>
      <c r="K44"/>
    </row>
    <row r="45" spans="1:11" s="42" customFormat="1" ht="27" customHeight="1">
      <c r="A45" s="54" t="s">
        <v>56</v>
      </c>
      <c r="B45" s="62"/>
      <c r="C45" s="72"/>
      <c r="D45" s="72" t="s">
        <v>29</v>
      </c>
      <c r="E45" s="72" t="s">
        <v>161</v>
      </c>
      <c r="F45" s="45"/>
      <c r="G45" s="72"/>
      <c r="H45" s="72"/>
      <c r="I45" s="101"/>
      <c r="J45" s="45"/>
      <c r="K45"/>
    </row>
    <row r="46" spans="1:10" ht="24.75" customHeight="1">
      <c r="A46" s="54" t="s">
        <v>80</v>
      </c>
      <c r="B46" s="62"/>
      <c r="C46" s="72"/>
      <c r="D46" s="72"/>
      <c r="E46" s="72" t="s">
        <v>29</v>
      </c>
      <c r="F46" s="45"/>
      <c r="G46" s="72"/>
      <c r="H46" s="72"/>
      <c r="I46" s="101"/>
      <c r="J46" s="45"/>
    </row>
    <row r="47" ht="19.5" customHeight="1"/>
    <row r="48" spans="1:10" ht="25.5" customHeight="1" thickBot="1">
      <c r="A48" s="142"/>
      <c r="B48" s="138"/>
      <c r="C48" s="138" t="s">
        <v>157</v>
      </c>
      <c r="D48" s="138"/>
      <c r="E48" s="138"/>
      <c r="F48" s="138"/>
      <c r="G48" s="225" t="s">
        <v>162</v>
      </c>
      <c r="H48" s="225"/>
      <c r="I48" s="225"/>
      <c r="J48" s="225"/>
    </row>
    <row r="49" spans="1:10" ht="30" customHeight="1" thickBot="1">
      <c r="A49" s="141"/>
      <c r="B49" s="219" t="s">
        <v>49</v>
      </c>
      <c r="C49" s="181"/>
      <c r="D49" s="181"/>
      <c r="E49" s="181"/>
      <c r="F49" s="220"/>
      <c r="G49" s="47" t="s">
        <v>16</v>
      </c>
      <c r="H49" s="46" t="s">
        <v>36</v>
      </c>
      <c r="I49" s="43" t="s">
        <v>17</v>
      </c>
      <c r="J49" s="44" t="s">
        <v>18</v>
      </c>
    </row>
    <row r="50" spans="1:10" ht="39.75" customHeight="1" thickBot="1">
      <c r="A50" s="139"/>
      <c r="B50" s="221" t="s">
        <v>105</v>
      </c>
      <c r="C50" s="222"/>
      <c r="D50" s="136" t="s">
        <v>19</v>
      </c>
      <c r="E50" s="223" t="s">
        <v>106</v>
      </c>
      <c r="F50" s="224"/>
      <c r="G50" s="137">
        <v>0.6666666666666666</v>
      </c>
      <c r="H50" s="46" t="s">
        <v>48</v>
      </c>
      <c r="I50" s="43" t="s">
        <v>48</v>
      </c>
      <c r="J50" s="44" t="s">
        <v>48</v>
      </c>
    </row>
    <row r="59" spans="1:11" ht="21">
      <c r="A59" s="226" t="s">
        <v>92</v>
      </c>
      <c r="B59" s="226"/>
      <c r="C59" s="226"/>
      <c r="D59" s="226"/>
      <c r="E59" s="226"/>
      <c r="F59" s="226"/>
      <c r="G59" s="226"/>
      <c r="H59" s="226"/>
      <c r="I59" s="54" t="s">
        <v>69</v>
      </c>
      <c r="J59" s="62"/>
      <c r="K59" s="42" t="s">
        <v>7</v>
      </c>
    </row>
    <row r="60" spans="5:11" ht="14.25" thickBot="1">
      <c r="E60" s="156"/>
      <c r="F60" s="156"/>
      <c r="G60" s="156"/>
      <c r="H60" s="156"/>
      <c r="I60" s="156"/>
      <c r="J60" s="25"/>
      <c r="K60" s="25"/>
    </row>
    <row r="61" spans="1:11" ht="18" thickBot="1">
      <c r="A61" s="8"/>
      <c r="B61" s="9"/>
      <c r="C61" s="65" t="s">
        <v>15</v>
      </c>
      <c r="D61" s="181"/>
      <c r="E61" s="181"/>
      <c r="F61" s="182"/>
      <c r="G61" s="204" t="s">
        <v>16</v>
      </c>
      <c r="H61" s="204"/>
      <c r="I61" s="43" t="s">
        <v>36</v>
      </c>
      <c r="J61" s="43" t="s">
        <v>17</v>
      </c>
      <c r="K61" s="44" t="s">
        <v>18</v>
      </c>
    </row>
    <row r="62" spans="1:11" ht="25.5">
      <c r="A62" s="85" t="s">
        <v>9</v>
      </c>
      <c r="B62" s="67"/>
      <c r="C62" s="213" t="s">
        <v>57</v>
      </c>
      <c r="D62" s="213"/>
      <c r="E62" s="214" t="s">
        <v>61</v>
      </c>
      <c r="F62" s="214"/>
      <c r="G62" s="187">
        <v>0.375</v>
      </c>
      <c r="H62" s="188"/>
      <c r="I62" s="202" t="s">
        <v>88</v>
      </c>
      <c r="J62" s="205"/>
      <c r="K62" s="206"/>
    </row>
    <row r="63" spans="1:11" ht="25.5">
      <c r="A63" s="86" t="s">
        <v>10</v>
      </c>
      <c r="B63" s="66"/>
      <c r="C63" s="229" t="s">
        <v>60</v>
      </c>
      <c r="D63" s="229"/>
      <c r="E63" s="230" t="s">
        <v>59</v>
      </c>
      <c r="F63" s="230"/>
      <c r="G63" s="231">
        <v>0.4166666666666667</v>
      </c>
      <c r="H63" s="232"/>
      <c r="I63" s="54" t="s">
        <v>89</v>
      </c>
      <c r="J63" s="55"/>
      <c r="K63" s="56"/>
    </row>
    <row r="64" spans="1:11" ht="25.5">
      <c r="A64" s="104" t="s">
        <v>11</v>
      </c>
      <c r="B64" s="109" t="s">
        <v>86</v>
      </c>
      <c r="C64" s="194" t="s">
        <v>82</v>
      </c>
      <c r="D64" s="194"/>
      <c r="E64" s="228" t="s">
        <v>83</v>
      </c>
      <c r="F64" s="228"/>
      <c r="G64" s="193">
        <v>0.4583333333333333</v>
      </c>
      <c r="H64" s="194"/>
      <c r="I64" s="80" t="s">
        <v>65</v>
      </c>
      <c r="J64" s="54" t="s">
        <v>90</v>
      </c>
      <c r="K64" s="56"/>
    </row>
    <row r="65" spans="1:11" ht="26.25" thickBot="1">
      <c r="A65" s="87" t="s">
        <v>12</v>
      </c>
      <c r="B65" s="110" t="s">
        <v>87</v>
      </c>
      <c r="C65" s="59" t="s">
        <v>84</v>
      </c>
      <c r="D65" s="59"/>
      <c r="E65" s="60" t="s">
        <v>85</v>
      </c>
      <c r="F65" s="60"/>
      <c r="G65" s="61">
        <v>0.5</v>
      </c>
      <c r="H65" s="59"/>
      <c r="I65" s="99" t="s">
        <v>65</v>
      </c>
      <c r="J65" s="57" t="s">
        <v>91</v>
      </c>
      <c r="K65" s="58"/>
    </row>
    <row r="66" spans="1:11" ht="13.5" customHeight="1">
      <c r="A66" s="105"/>
      <c r="B66" s="106"/>
      <c r="C66" s="107"/>
      <c r="D66" s="107"/>
      <c r="E66" s="103"/>
      <c r="F66" s="103"/>
      <c r="G66" s="108"/>
      <c r="H66" s="107"/>
      <c r="I66" s="103"/>
      <c r="J66" s="103"/>
      <c r="K66" s="103"/>
    </row>
    <row r="67" ht="12.75" customHeight="1">
      <c r="A67" s="42"/>
    </row>
    <row r="68" spans="1:2" ht="16.5" customHeight="1">
      <c r="A68" s="50" t="s">
        <v>57</v>
      </c>
      <c r="B68" s="51"/>
    </row>
    <row r="69" spans="1:4" ht="16.5" customHeight="1">
      <c r="A69" s="52"/>
      <c r="B69" s="53"/>
      <c r="C69" s="112"/>
      <c r="D69" s="113"/>
    </row>
    <row r="70" spans="1:4" ht="16.5" customHeight="1">
      <c r="A70" s="42"/>
      <c r="C70" s="111" t="s">
        <v>9</v>
      </c>
      <c r="D70" s="114"/>
    </row>
    <row r="71" spans="1:11" ht="17.25">
      <c r="A71" s="50" t="s">
        <v>61</v>
      </c>
      <c r="B71" s="51"/>
      <c r="C71" s="42"/>
      <c r="D71" s="115"/>
      <c r="E71" s="42"/>
      <c r="F71" s="42"/>
      <c r="G71" s="42"/>
      <c r="H71" s="42"/>
      <c r="I71" s="42"/>
      <c r="J71" s="42"/>
      <c r="K71" s="42"/>
    </row>
    <row r="72" spans="1:6" ht="16.5" customHeight="1">
      <c r="A72" s="52"/>
      <c r="B72" s="53"/>
      <c r="C72" s="112"/>
      <c r="D72" s="116"/>
      <c r="F72" s="227" t="s">
        <v>158</v>
      </c>
    </row>
    <row r="73" spans="4:6" ht="16.5" customHeight="1">
      <c r="D73" s="120" t="s">
        <v>12</v>
      </c>
      <c r="E73" s="112"/>
      <c r="F73" s="218"/>
    </row>
    <row r="74" spans="1:4" ht="16.5" customHeight="1">
      <c r="A74" s="50" t="s">
        <v>60</v>
      </c>
      <c r="B74" s="51"/>
      <c r="D74" s="116"/>
    </row>
    <row r="75" spans="1:4" ht="16.5" customHeight="1">
      <c r="A75" s="52"/>
      <c r="B75" s="53"/>
      <c r="C75" s="112"/>
      <c r="D75" s="117"/>
    </row>
    <row r="76" spans="3:4" ht="16.5" customHeight="1">
      <c r="C76" s="111" t="s">
        <v>10</v>
      </c>
      <c r="D76" s="118"/>
    </row>
    <row r="77" spans="1:4" ht="16.5" customHeight="1">
      <c r="A77" s="50" t="s">
        <v>59</v>
      </c>
      <c r="B77" s="51"/>
      <c r="D77" s="113"/>
    </row>
    <row r="78" spans="1:3" ht="16.5" customHeight="1">
      <c r="A78" s="52"/>
      <c r="B78" s="53"/>
      <c r="C78" s="112"/>
    </row>
    <row r="79" ht="13.5">
      <c r="F79" s="119"/>
    </row>
    <row r="81" spans="1:2" ht="13.5">
      <c r="A81" s="50" t="s">
        <v>82</v>
      </c>
      <c r="B81" s="51"/>
    </row>
    <row r="82" spans="1:3" ht="13.5">
      <c r="A82" s="52"/>
      <c r="B82" s="53"/>
      <c r="C82" s="114"/>
    </row>
    <row r="83" spans="1:5" ht="9.75" customHeight="1">
      <c r="A83" s="107"/>
      <c r="B83" s="107"/>
      <c r="C83" s="216" t="s">
        <v>11</v>
      </c>
      <c r="E83" s="217" t="s">
        <v>159</v>
      </c>
    </row>
    <row r="84" spans="3:5" ht="10.5" customHeight="1">
      <c r="C84" s="216"/>
      <c r="D84" s="112"/>
      <c r="E84" s="218"/>
    </row>
    <row r="85" spans="1:4" ht="13.5">
      <c r="A85" s="50" t="s">
        <v>83</v>
      </c>
      <c r="B85" s="51"/>
      <c r="C85" s="144"/>
      <c r="D85" s="113"/>
    </row>
    <row r="86" spans="1:3" ht="13.5">
      <c r="A86" s="52"/>
      <c r="B86" s="53"/>
      <c r="C86" s="112"/>
    </row>
  </sheetData>
  <sheetProtection/>
  <mergeCells count="110">
    <mergeCell ref="C9:D9"/>
    <mergeCell ref="E9:F9"/>
    <mergeCell ref="G9:H9"/>
    <mergeCell ref="A4:A5"/>
    <mergeCell ref="A6:A7"/>
    <mergeCell ref="A8:A9"/>
    <mergeCell ref="A17:B17"/>
    <mergeCell ref="A18:B18"/>
    <mergeCell ref="A19:B19"/>
    <mergeCell ref="A11:B11"/>
    <mergeCell ref="A12:B12"/>
    <mergeCell ref="A13:B13"/>
    <mergeCell ref="A14:B14"/>
    <mergeCell ref="I1:J1"/>
    <mergeCell ref="A1:H1"/>
    <mergeCell ref="I28:J28"/>
    <mergeCell ref="A28:H28"/>
    <mergeCell ref="B23:C23"/>
    <mergeCell ref="E23:F23"/>
    <mergeCell ref="B22:F22"/>
    <mergeCell ref="G21:J21"/>
    <mergeCell ref="B21:F21"/>
    <mergeCell ref="A16:B16"/>
    <mergeCell ref="I59:J59"/>
    <mergeCell ref="E60:F60"/>
    <mergeCell ref="G60:I60"/>
    <mergeCell ref="C61:F61"/>
    <mergeCell ref="E2:F2"/>
    <mergeCell ref="G2:I2"/>
    <mergeCell ref="C3:F3"/>
    <mergeCell ref="C64:D64"/>
    <mergeCell ref="E64:F64"/>
    <mergeCell ref="G64:H64"/>
    <mergeCell ref="C62:D62"/>
    <mergeCell ref="E62:F62"/>
    <mergeCell ref="G62:H62"/>
    <mergeCell ref="C63:D63"/>
    <mergeCell ref="E8:F8"/>
    <mergeCell ref="G8:H8"/>
    <mergeCell ref="C83:C84"/>
    <mergeCell ref="E83:E84"/>
    <mergeCell ref="B49:F49"/>
    <mergeCell ref="B50:C50"/>
    <mergeCell ref="E50:F50"/>
    <mergeCell ref="G48:J48"/>
    <mergeCell ref="A59:H59"/>
    <mergeCell ref="F72:F73"/>
    <mergeCell ref="G3:H3"/>
    <mergeCell ref="C5:D5"/>
    <mergeCell ref="C4:D4"/>
    <mergeCell ref="E4:F4"/>
    <mergeCell ref="G4:H4"/>
    <mergeCell ref="I62:K6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G35:H35"/>
    <mergeCell ref="C35:D35"/>
    <mergeCell ref="E35:F35"/>
    <mergeCell ref="G61:H61"/>
    <mergeCell ref="C33:D33"/>
    <mergeCell ref="E33:F33"/>
    <mergeCell ref="G33:H33"/>
    <mergeCell ref="C34:D34"/>
    <mergeCell ref="E34:F34"/>
    <mergeCell ref="G34:H34"/>
    <mergeCell ref="G36:H36"/>
    <mergeCell ref="A38:B38"/>
    <mergeCell ref="A39:B39"/>
    <mergeCell ref="A40:B40"/>
    <mergeCell ref="G29:I29"/>
    <mergeCell ref="C30:F30"/>
    <mergeCell ref="G30:H30"/>
    <mergeCell ref="A31:A32"/>
    <mergeCell ref="C31:D31"/>
    <mergeCell ref="E31:F31"/>
    <mergeCell ref="G31:H31"/>
    <mergeCell ref="C32:D32"/>
    <mergeCell ref="E32:F32"/>
    <mergeCell ref="G32:H32"/>
    <mergeCell ref="A46:B46"/>
    <mergeCell ref="A44:B44"/>
    <mergeCell ref="A35:A36"/>
    <mergeCell ref="E29:F29"/>
    <mergeCell ref="A45:B45"/>
    <mergeCell ref="C36:D36"/>
    <mergeCell ref="E36:F36"/>
    <mergeCell ref="A41:B41"/>
    <mergeCell ref="A43:B43"/>
    <mergeCell ref="A33:A34"/>
    <mergeCell ref="I63:K63"/>
    <mergeCell ref="J64:K64"/>
    <mergeCell ref="J65:K65"/>
    <mergeCell ref="C65:D65"/>
    <mergeCell ref="E65:F65"/>
    <mergeCell ref="G65:H65"/>
    <mergeCell ref="E63:F63"/>
    <mergeCell ref="G63:H63"/>
    <mergeCell ref="A81:B82"/>
    <mergeCell ref="A85:B86"/>
    <mergeCell ref="A68:B69"/>
    <mergeCell ref="A71:B72"/>
    <mergeCell ref="A74:B75"/>
    <mergeCell ref="A77:B78"/>
  </mergeCells>
  <printOptions/>
  <pageMargins left="0.2" right="0.2" top="0.75" bottom="0.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 孝政</dc:creator>
  <cp:keywords/>
  <dc:description/>
  <cp:lastModifiedBy>yukihiro-ohshima</cp:lastModifiedBy>
  <cp:lastPrinted>2022-06-26T12:22:19Z</cp:lastPrinted>
  <dcterms:created xsi:type="dcterms:W3CDTF">1997-01-08T22:48:59Z</dcterms:created>
  <dcterms:modified xsi:type="dcterms:W3CDTF">2022-07-24T23:57:37Z</dcterms:modified>
  <cp:category/>
  <cp:version/>
  <cp:contentType/>
  <cp:contentStatus/>
</cp:coreProperties>
</file>