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495" windowWidth="29040" windowHeight="16440" activeTab="1"/>
  </bookViews>
  <sheets>
    <sheet name="組み合わせ" sheetId="1" r:id="rId1"/>
    <sheet name="審判割り振り表" sheetId="2" r:id="rId2"/>
  </sheets>
  <definedNames/>
  <calcPr fullCalcOnLoad="1"/>
</workbook>
</file>

<file path=xl/sharedStrings.xml><?xml version="1.0" encoding="utf-8"?>
<sst xmlns="http://schemas.openxmlformats.org/spreadsheetml/2006/main" count="291" uniqueCount="100">
  <si>
    <t>ブロック名</t>
  </si>
  <si>
    <t>会場</t>
  </si>
  <si>
    <t>会場責任者</t>
  </si>
  <si>
    <t>①</t>
  </si>
  <si>
    <t>②</t>
  </si>
  <si>
    <t>③</t>
  </si>
  <si>
    <t>④</t>
  </si>
  <si>
    <t>⑤</t>
  </si>
  <si>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</si>
  <si>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</si>
  <si>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</si>
  <si>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</si>
  <si>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</si>
  <si>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</si>
  <si>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</si>
  <si>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FC平田</t>
  </si>
  <si>
    <t>FC八幡</t>
  </si>
  <si>
    <t>市川KIFC</t>
  </si>
  <si>
    <t>大柏SC</t>
  </si>
  <si>
    <t>大和田SC</t>
  </si>
  <si>
    <t>北浜SSS</t>
  </si>
  <si>
    <t>行徳SC</t>
  </si>
  <si>
    <t>国府台FC</t>
  </si>
  <si>
    <t>国分SC</t>
  </si>
  <si>
    <t>塩浜SC</t>
  </si>
  <si>
    <t>菅野FC</t>
  </si>
  <si>
    <t>曽谷SC</t>
  </si>
  <si>
    <t>稲荷木少年SC</t>
  </si>
  <si>
    <t>中国分LWFC</t>
  </si>
  <si>
    <t>新浜FC</t>
  </si>
  <si>
    <t>冨貴島FC</t>
  </si>
  <si>
    <t>福栄FC</t>
  </si>
  <si>
    <t>百合台SC</t>
  </si>
  <si>
    <t>市川中央LK　</t>
  </si>
  <si>
    <t>NO1</t>
  </si>
  <si>
    <t>NO2</t>
  </si>
  <si>
    <t>富美浜SC　</t>
  </si>
  <si>
    <t>フォルマーレ</t>
  </si>
  <si>
    <t>信篤FC(A)</t>
  </si>
  <si>
    <t>妙典キッカーズ</t>
  </si>
  <si>
    <t>フッチSC（B）</t>
  </si>
  <si>
    <t>柏井SC（B）</t>
  </si>
  <si>
    <t>中山FC</t>
  </si>
  <si>
    <t>アレグリシモカイFC</t>
  </si>
  <si>
    <t>南行徳FC</t>
  </si>
  <si>
    <t>柏井SC</t>
  </si>
  <si>
    <t>FC鬼高（M）</t>
  </si>
  <si>
    <t>市川MFC（B）</t>
  </si>
  <si>
    <t>信篤FC</t>
  </si>
  <si>
    <t>市川東FC</t>
  </si>
  <si>
    <t>ブロック　試合日程表　及び審判割り当て　</t>
  </si>
  <si>
    <t>会場</t>
  </si>
  <si>
    <t>会場責任者　</t>
  </si>
  <si>
    <t>対戦</t>
  </si>
  <si>
    <t>時間</t>
  </si>
  <si>
    <t>主審</t>
  </si>
  <si>
    <t>副審１</t>
  </si>
  <si>
    <t>副審２</t>
  </si>
  <si>
    <t>一日目</t>
  </si>
  <si>
    <t>VS</t>
  </si>
  <si>
    <t>二日目</t>
  </si>
  <si>
    <t>戦績表</t>
  </si>
  <si>
    <t>勝ち点</t>
  </si>
  <si>
    <t>得点</t>
  </si>
  <si>
    <t>失点</t>
  </si>
  <si>
    <t>差</t>
  </si>
  <si>
    <t>順位</t>
  </si>
  <si>
    <t>※</t>
  </si>
  <si>
    <t>B</t>
  </si>
  <si>
    <t>D</t>
  </si>
  <si>
    <t>C</t>
  </si>
  <si>
    <t>E</t>
  </si>
  <si>
    <t>F</t>
  </si>
  <si>
    <t>G</t>
  </si>
  <si>
    <t>南市川JFC（B）</t>
  </si>
  <si>
    <t>市川真間DSCレッド</t>
  </si>
  <si>
    <t>市川真間DSCブラック</t>
  </si>
  <si>
    <t>市川MFC</t>
  </si>
  <si>
    <t>FC鬼高</t>
  </si>
  <si>
    <t>FC .Lazo市川</t>
  </si>
  <si>
    <t>Shapo市川カップ２０２２（第５３回市川市少年サッカー親善大会６年の部）　予選リーグ組み合わせ</t>
  </si>
  <si>
    <t>ST–フッチSC</t>
  </si>
  <si>
    <t>国分川調節池緑地広場</t>
  </si>
  <si>
    <t>柏井小</t>
  </si>
  <si>
    <t>国府台スポーツセンター</t>
  </si>
  <si>
    <t>富美浜小</t>
  </si>
  <si>
    <t>信篤小</t>
  </si>
  <si>
    <t>塩焼小</t>
  </si>
  <si>
    <t>稲越小</t>
  </si>
  <si>
    <t>国府台FC 福﨑</t>
  </si>
  <si>
    <t xml:space="preserve"> 信篤FC 小井手</t>
  </si>
  <si>
    <t>FC .Lazo市川 斎藤</t>
  </si>
  <si>
    <t>南市川ＪFC　大﨑</t>
  </si>
  <si>
    <t>市川KIFC　上村</t>
  </si>
  <si>
    <t>FC鬼高　金平</t>
  </si>
  <si>
    <t>柏井SC 島方</t>
  </si>
  <si>
    <t>ST–フッチSC</t>
  </si>
  <si>
    <t>南市川JFC</t>
  </si>
  <si>
    <t>フォルマーレ</t>
  </si>
  <si>
    <t>A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</si>
</sst>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double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>
        <color indexed="8"/>
      </bottom>
    </border>
    <border>
      <left style="thin"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medium"/>
    </border>
    <border>
      <left style="medium"/>
      <right style="thin"/>
      <top style="medium">
        <color indexed="8"/>
      </top>
      <bottom/>
    </border>
    <border>
      <left style="thin"/>
      <right style="thin"/>
      <top style="thin"/>
      <bottom style="medium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medium"/>
      <bottom style="thin"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4" fillId="7" borderId="4" applyNumberFormat="0" applyAlignment="0" applyProtection="0"/>
    <xf numFmtId="0" fontId="15" fillId="23" borderId="5" applyNumberFormat="0" applyAlignment="0" applyProtection="0"/>
    <xf numFmtId="0" fontId="12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4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24" borderId="17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horizontal="left" vertical="top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0" fillId="0" borderId="31" xfId="50" applyNumberFormat="1" applyFont="1" applyBorder="1" applyAlignment="1">
      <alignment horizontal="center" vertical="center"/>
      <protection/>
    </xf>
    <xf numFmtId="20" fontId="0" fillId="0" borderId="33" xfId="50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24" borderId="40" xfId="0" applyFill="1" applyBorder="1" applyAlignment="1">
      <alignment horizontal="center" vertical="center" shrinkToFit="1"/>
    </xf>
    <xf numFmtId="0" fontId="0" fillId="24" borderId="41" xfId="0" applyFill="1" applyBorder="1" applyAlignment="1">
      <alignment horizontal="center" vertical="center" shrinkToFit="1"/>
    </xf>
    <xf numFmtId="20" fontId="0" fillId="0" borderId="40" xfId="50" applyNumberFormat="1" applyFont="1" applyBorder="1" applyAlignment="1">
      <alignment horizontal="center" vertical="center"/>
      <protection/>
    </xf>
    <xf numFmtId="20" fontId="0" fillId="0" borderId="26" xfId="50" applyNumberFormat="1" applyFont="1" applyBorder="1" applyAlignment="1">
      <alignment horizontal="center" vertical="center"/>
      <protection/>
    </xf>
    <xf numFmtId="0" fontId="0" fillId="24" borderId="28" xfId="0" applyFill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 shrinkToFit="1"/>
    </xf>
    <xf numFmtId="20" fontId="0" fillId="0" borderId="28" xfId="50" applyNumberFormat="1" applyFont="1" applyBorder="1" applyAlignment="1">
      <alignment horizontal="center" vertical="center"/>
      <protection/>
    </xf>
    <xf numFmtId="20" fontId="0" fillId="0" borderId="16" xfId="50" applyNumberFormat="1" applyFont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20" fontId="0" fillId="0" borderId="44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24" borderId="47" xfId="0" applyFill="1" applyBorder="1" applyAlignment="1">
      <alignment horizontal="center" vertical="center" shrinkToFit="1"/>
    </xf>
    <xf numFmtId="0" fontId="0" fillId="24" borderId="48" xfId="0" applyFill="1" applyBorder="1" applyAlignment="1">
      <alignment horizontal="center" vertical="center" shrinkToFit="1"/>
    </xf>
    <xf numFmtId="20" fontId="0" fillId="0" borderId="49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textRotation="255"/>
    </xf>
    <xf numFmtId="20" fontId="0" fillId="0" borderId="33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G11" sqref="G11"/>
    </sheetView>
  </sheetViews>
  <sheetFormatPr defaultColWidth="8.875" defaultRowHeight="13.5"/>
  <cols>
    <col min="1" max="2" width="15.375" style="0" customWidth="1"/>
    <col min="3" max="3" width="20.625" style="0" customWidth="1"/>
    <col min="4" max="8" width="15.375" style="0" customWidth="1"/>
    <col min="10" max="10" width="15.375" style="0" customWidth="1"/>
    <col min="11" max="11" width="20.625" style="0" customWidth="1"/>
  </cols>
  <sheetData>
    <row r="2" spans="1:8" ht="24">
      <c r="A2" s="38" t="s">
        <v>80</v>
      </c>
      <c r="B2" s="38"/>
      <c r="C2" s="38"/>
      <c r="D2" s="38"/>
      <c r="E2" s="38"/>
      <c r="F2" s="38"/>
      <c r="G2" s="38"/>
      <c r="H2" s="38"/>
    </row>
    <row r="3" ht="17.25">
      <c r="B3" s="1"/>
    </row>
    <row r="4" spans="1:8" ht="46.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11" ht="46.5" customHeight="1">
      <c r="A5" s="2" t="s">
        <v>8</v>
      </c>
      <c r="B5" s="13" t="s">
        <v>82</v>
      </c>
      <c r="C5" s="14" t="s">
        <v>89</v>
      </c>
      <c r="D5" s="7" t="s">
        <v>18</v>
      </c>
      <c r="E5" s="7" t="s">
        <v>19</v>
      </c>
      <c r="F5" s="7" t="s">
        <v>22</v>
      </c>
      <c r="G5" s="7" t="s">
        <v>29</v>
      </c>
      <c r="H5" s="18"/>
      <c r="J5" s="3"/>
      <c r="K5" s="6"/>
    </row>
    <row r="6" spans="1:11" ht="46.5" customHeight="1">
      <c r="A6" s="2" t="s">
        <v>9</v>
      </c>
      <c r="B6" s="13" t="s">
        <v>83</v>
      </c>
      <c r="C6" s="14" t="s">
        <v>95</v>
      </c>
      <c r="D6" s="7" t="s">
        <v>20</v>
      </c>
      <c r="E6" s="7" t="s">
        <v>49</v>
      </c>
      <c r="F6" s="7" t="s">
        <v>15</v>
      </c>
      <c r="G6" s="7" t="s">
        <v>76</v>
      </c>
      <c r="H6" s="18"/>
      <c r="J6" s="3"/>
      <c r="K6" s="6"/>
    </row>
    <row r="7" spans="1:11" ht="46.5" customHeight="1">
      <c r="A7" s="2" t="s">
        <v>10</v>
      </c>
      <c r="B7" s="13" t="s">
        <v>84</v>
      </c>
      <c r="C7" s="14" t="s">
        <v>94</v>
      </c>
      <c r="D7" s="7" t="s">
        <v>75</v>
      </c>
      <c r="E7" s="7" t="s">
        <v>44</v>
      </c>
      <c r="F7" s="7" t="s">
        <v>16</v>
      </c>
      <c r="G7" s="7" t="s">
        <v>78</v>
      </c>
      <c r="H7" s="18"/>
      <c r="J7" s="3"/>
      <c r="K7" s="6"/>
    </row>
    <row r="8" spans="1:11" ht="46.5" customHeight="1">
      <c r="A8" s="2" t="s">
        <v>11</v>
      </c>
      <c r="B8" s="13" t="s">
        <v>85</v>
      </c>
      <c r="C8" s="14" t="s">
        <v>91</v>
      </c>
      <c r="D8" s="7" t="s">
        <v>27</v>
      </c>
      <c r="E8" s="7" t="s">
        <v>96</v>
      </c>
      <c r="F8" s="7" t="s">
        <v>79</v>
      </c>
      <c r="G8" s="7" t="s">
        <v>30</v>
      </c>
      <c r="H8" s="18"/>
      <c r="J8" s="3"/>
      <c r="K8" s="6"/>
    </row>
    <row r="9" spans="1:11" ht="46.5" customHeight="1">
      <c r="A9" s="2" t="s">
        <v>12</v>
      </c>
      <c r="B9" s="13" t="s">
        <v>86</v>
      </c>
      <c r="C9" s="14" t="s">
        <v>90</v>
      </c>
      <c r="D9" s="7" t="s">
        <v>32</v>
      </c>
      <c r="E9" s="7" t="s">
        <v>48</v>
      </c>
      <c r="F9" s="7" t="s">
        <v>25</v>
      </c>
      <c r="G9" s="7" t="s">
        <v>39</v>
      </c>
      <c r="H9" s="18"/>
      <c r="J9" s="3"/>
      <c r="K9" s="6"/>
    </row>
    <row r="10" spans="1:11" ht="46.5" customHeight="1">
      <c r="A10" s="2" t="s">
        <v>13</v>
      </c>
      <c r="B10" s="13" t="s">
        <v>87</v>
      </c>
      <c r="C10" s="14" t="s">
        <v>92</v>
      </c>
      <c r="D10" s="7" t="s">
        <v>97</v>
      </c>
      <c r="E10" s="7" t="s">
        <v>28</v>
      </c>
      <c r="F10" s="7" t="s">
        <v>77</v>
      </c>
      <c r="G10" s="7" t="s">
        <v>23</v>
      </c>
      <c r="H10" s="18"/>
      <c r="J10" s="3"/>
      <c r="K10" s="6"/>
    </row>
    <row r="11" spans="1:11" ht="46.5" customHeight="1">
      <c r="A11" s="2" t="s">
        <v>14</v>
      </c>
      <c r="B11" s="13" t="s">
        <v>88</v>
      </c>
      <c r="C11" s="14" t="s">
        <v>93</v>
      </c>
      <c r="D11" s="7" t="s">
        <v>17</v>
      </c>
      <c r="E11" s="7" t="s">
        <v>21</v>
      </c>
      <c r="F11" s="7" t="s">
        <v>33</v>
      </c>
      <c r="G11" s="7" t="s">
        <v>98</v>
      </c>
      <c r="H11" s="18"/>
      <c r="J11" s="3"/>
      <c r="K11" s="6"/>
    </row>
    <row r="13" ht="13.5">
      <c r="D13" t="s">
        <v>34</v>
      </c>
    </row>
    <row r="14" ht="13.5">
      <c r="D14" t="s">
        <v>35</v>
      </c>
    </row>
    <row r="15" spans="2:4" ht="17.25">
      <c r="B15" s="15"/>
      <c r="D15" t="s">
        <v>79</v>
      </c>
    </row>
    <row r="16" spans="2:4" ht="18.75">
      <c r="B16" s="16"/>
      <c r="D16" t="s">
        <v>39</v>
      </c>
    </row>
    <row r="17" spans="2:4" ht="13.5">
      <c r="B17" s="9"/>
      <c r="D17" t="s">
        <v>37</v>
      </c>
    </row>
    <row r="18" spans="2:4" ht="18.75">
      <c r="B18" s="16"/>
      <c r="C18">
        <v>1</v>
      </c>
      <c r="D18" s="8" t="s">
        <v>46</v>
      </c>
    </row>
    <row r="19" spans="2:4" ht="18.75">
      <c r="B19" s="16"/>
      <c r="C19">
        <v>2</v>
      </c>
      <c r="D19" s="8" t="s">
        <v>43</v>
      </c>
    </row>
    <row r="20" spans="2:4" ht="13.5">
      <c r="B20" s="9"/>
      <c r="D20" s="8" t="s">
        <v>78</v>
      </c>
    </row>
    <row r="21" spans="3:4" ht="13.5">
      <c r="C21">
        <v>3</v>
      </c>
      <c r="D21" s="8" t="s">
        <v>15</v>
      </c>
    </row>
    <row r="22" spans="3:4" ht="13.5">
      <c r="C22">
        <v>4</v>
      </c>
      <c r="D22" s="8" t="s">
        <v>16</v>
      </c>
    </row>
    <row r="23" spans="3:4" ht="13.5">
      <c r="C23">
        <v>5</v>
      </c>
      <c r="D23" s="8" t="s">
        <v>47</v>
      </c>
    </row>
    <row r="24" spans="3:4" ht="13.5">
      <c r="C24">
        <v>6</v>
      </c>
      <c r="D24" s="8" t="s">
        <v>17</v>
      </c>
    </row>
    <row r="25" spans="3:4" ht="13.5">
      <c r="C25">
        <v>7</v>
      </c>
      <c r="D25" s="8" t="s">
        <v>77</v>
      </c>
    </row>
    <row r="26" spans="3:4" ht="13.5">
      <c r="C26">
        <v>8</v>
      </c>
      <c r="D26" s="8" t="s">
        <v>42</v>
      </c>
    </row>
    <row r="27" spans="3:4" ht="13.5">
      <c r="C27">
        <v>9</v>
      </c>
      <c r="D27" s="8" t="s">
        <v>33</v>
      </c>
    </row>
    <row r="28" spans="3:4" ht="13.5">
      <c r="C28">
        <v>10</v>
      </c>
      <c r="D28" s="8" t="s">
        <v>75</v>
      </c>
    </row>
    <row r="29" spans="3:4" ht="13.5">
      <c r="C29">
        <v>11</v>
      </c>
      <c r="D29" s="8" t="s">
        <v>18</v>
      </c>
    </row>
    <row r="30" spans="3:4" ht="13.5">
      <c r="C30">
        <v>12</v>
      </c>
      <c r="D30" s="8" t="s">
        <v>19</v>
      </c>
    </row>
    <row r="31" spans="3:4" ht="13.5">
      <c r="C31">
        <v>13</v>
      </c>
      <c r="D31" s="8" t="s">
        <v>45</v>
      </c>
    </row>
    <row r="32" spans="3:4" ht="13.5">
      <c r="C32">
        <v>14</v>
      </c>
      <c r="D32" s="8" t="s">
        <v>41</v>
      </c>
    </row>
    <row r="33" spans="3:4" ht="13.5">
      <c r="C33">
        <v>15</v>
      </c>
      <c r="D33" s="8" t="s">
        <v>20</v>
      </c>
    </row>
    <row r="34" spans="3:4" ht="13.5">
      <c r="C34">
        <v>16</v>
      </c>
      <c r="D34" s="8" t="s">
        <v>21</v>
      </c>
    </row>
    <row r="35" spans="3:4" ht="13.5">
      <c r="C35">
        <v>17</v>
      </c>
      <c r="D35" s="8" t="s">
        <v>22</v>
      </c>
    </row>
    <row r="36" spans="3:4" ht="13.5">
      <c r="C36">
        <v>18</v>
      </c>
      <c r="D36" s="8" t="s">
        <v>23</v>
      </c>
    </row>
    <row r="37" spans="3:4" ht="13.5">
      <c r="C37">
        <v>20</v>
      </c>
      <c r="D37" s="8" t="s">
        <v>24</v>
      </c>
    </row>
    <row r="38" spans="3:4" ht="13.5">
      <c r="C38">
        <v>21</v>
      </c>
      <c r="D38" s="8" t="s">
        <v>38</v>
      </c>
    </row>
    <row r="39" spans="3:4" ht="13.5">
      <c r="C39">
        <v>22</v>
      </c>
      <c r="D39" s="8" t="s">
        <v>48</v>
      </c>
    </row>
    <row r="40" spans="3:4" ht="13.5">
      <c r="C40">
        <v>23</v>
      </c>
      <c r="D40" s="8" t="s">
        <v>25</v>
      </c>
    </row>
    <row r="41" spans="3:4" ht="13.5">
      <c r="C41">
        <v>24</v>
      </c>
      <c r="D41" s="8" t="s">
        <v>26</v>
      </c>
    </row>
    <row r="42" spans="3:4" ht="13.5">
      <c r="C42">
        <v>25</v>
      </c>
      <c r="D42" s="8" t="s">
        <v>27</v>
      </c>
    </row>
    <row r="43" spans="3:4" ht="13.5">
      <c r="C43">
        <v>26</v>
      </c>
      <c r="D43" s="8" t="s">
        <v>28</v>
      </c>
    </row>
    <row r="44" spans="3:4" ht="13.5">
      <c r="C44">
        <v>27</v>
      </c>
      <c r="D44" s="8" t="s">
        <v>76</v>
      </c>
    </row>
    <row r="45" spans="3:4" ht="13.5">
      <c r="C45">
        <v>28</v>
      </c>
      <c r="D45" s="8" t="s">
        <v>29</v>
      </c>
    </row>
    <row r="46" spans="3:4" ht="13.5">
      <c r="C46">
        <v>29</v>
      </c>
      <c r="D46" s="8" t="s">
        <v>30</v>
      </c>
    </row>
    <row r="47" spans="3:4" ht="13.5">
      <c r="C47">
        <v>30</v>
      </c>
      <c r="D47" s="8" t="s">
        <v>31</v>
      </c>
    </row>
    <row r="48" spans="3:4" ht="13.5">
      <c r="C48">
        <v>31</v>
      </c>
      <c r="D48" s="8" t="s">
        <v>81</v>
      </c>
    </row>
    <row r="49" spans="3:4" ht="13.5">
      <c r="C49">
        <v>32</v>
      </c>
      <c r="D49" s="8" t="s">
        <v>36</v>
      </c>
    </row>
    <row r="50" spans="3:4" ht="13.5">
      <c r="C50">
        <v>34</v>
      </c>
      <c r="D50" s="8" t="s">
        <v>44</v>
      </c>
    </row>
    <row r="51" spans="3:4" ht="13.5">
      <c r="C51">
        <v>35</v>
      </c>
      <c r="D51" s="8" t="s">
        <v>97</v>
      </c>
    </row>
    <row r="52" spans="3:4" ht="13.5">
      <c r="C52">
        <v>36</v>
      </c>
      <c r="D52" s="8" t="s">
        <v>74</v>
      </c>
    </row>
    <row r="53" spans="3:4" ht="13.5">
      <c r="C53">
        <v>38</v>
      </c>
      <c r="D53" s="8" t="s">
        <v>39</v>
      </c>
    </row>
    <row r="54" ht="13.5">
      <c r="D54" s="8" t="s">
        <v>32</v>
      </c>
    </row>
    <row r="55" ht="13.5">
      <c r="D55" s="8" t="s">
        <v>49</v>
      </c>
    </row>
    <row r="56" ht="13.5">
      <c r="D56" s="8" t="s">
        <v>40</v>
      </c>
    </row>
  </sheetData>
  <sheetProtection/>
  <mergeCells count="1">
    <mergeCell ref="A2:H2"/>
  </mergeCells>
  <dataValidations count="1">
    <dataValidation type="list" allowBlank="1" showInputMessage="1" showErrorMessage="1" sqref="D5:H11">
      <formula1>$D$13:$D$56</formula1>
    </dataValidation>
  </dataValidations>
  <printOptions/>
  <pageMargins left="0.2" right="0" top="0.98" bottom="0.38944881889763777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3">
      <selection activeCell="N35" sqref="N35"/>
    </sheetView>
  </sheetViews>
  <sheetFormatPr defaultColWidth="8.875" defaultRowHeight="13.5"/>
  <cols>
    <col min="1" max="2" width="4.625" style="0" customWidth="1"/>
    <col min="3" max="12" width="7.50390625" style="0" customWidth="1"/>
  </cols>
  <sheetData>
    <row r="1" spans="1:10" ht="13.5">
      <c r="A1" s="21" t="s">
        <v>99</v>
      </c>
      <c r="B1" t="s">
        <v>50</v>
      </c>
      <c r="H1" s="42" t="str">
        <f>'組み合わせ'!B5</f>
        <v>国分川調節池緑地広場</v>
      </c>
      <c r="I1" s="43"/>
      <c r="J1" t="s">
        <v>51</v>
      </c>
    </row>
    <row r="2" spans="7:12" ht="14.25" thickBot="1">
      <c r="G2" s="48" t="s">
        <v>52</v>
      </c>
      <c r="H2" s="48"/>
      <c r="I2" s="22" t="str">
        <f>'組み合わせ'!C5</f>
        <v>国府台FC 福﨑</v>
      </c>
      <c r="J2" s="22"/>
      <c r="K2" s="22"/>
      <c r="L2" s="12"/>
    </row>
    <row r="3" spans="1:12" ht="14.25" thickBot="1">
      <c r="A3" s="10"/>
      <c r="B3" s="23"/>
      <c r="C3" s="50" t="s">
        <v>53</v>
      </c>
      <c r="D3" s="51"/>
      <c r="E3" s="51"/>
      <c r="F3" s="51"/>
      <c r="G3" s="52"/>
      <c r="H3" s="66" t="s">
        <v>54</v>
      </c>
      <c r="I3" s="52"/>
      <c r="J3" s="24" t="s">
        <v>55</v>
      </c>
      <c r="K3" s="24" t="s">
        <v>56</v>
      </c>
      <c r="L3" s="25" t="s">
        <v>57</v>
      </c>
    </row>
    <row r="4" spans="1:12" ht="13.5" customHeight="1">
      <c r="A4" s="53" t="s">
        <v>58</v>
      </c>
      <c r="B4" s="26">
        <v>1</v>
      </c>
      <c r="C4" s="56" t="str">
        <f>'組み合わせ'!D5</f>
        <v>大柏SC</v>
      </c>
      <c r="D4" s="57"/>
      <c r="E4" s="27" t="s">
        <v>59</v>
      </c>
      <c r="F4" s="56" t="str">
        <f>'組み合わせ'!E5</f>
        <v>大和田SC</v>
      </c>
      <c r="G4" s="57"/>
      <c r="H4" s="58">
        <v>0.4583333333333333</v>
      </c>
      <c r="I4" s="59"/>
      <c r="J4" s="20" t="str">
        <f>C5</f>
        <v>国府台FC</v>
      </c>
      <c r="K4" s="20" t="str">
        <f>F5</f>
        <v>新浜FC</v>
      </c>
      <c r="L4" s="28" t="str">
        <f>F5</f>
        <v>新浜FC</v>
      </c>
    </row>
    <row r="5" spans="1:12" ht="13.5">
      <c r="A5" s="54"/>
      <c r="B5" s="26">
        <v>2</v>
      </c>
      <c r="C5" s="60" t="str">
        <f>'組み合わせ'!F5</f>
        <v>国府台FC</v>
      </c>
      <c r="D5" s="61"/>
      <c r="E5" s="27" t="s">
        <v>59</v>
      </c>
      <c r="F5" s="60" t="str">
        <f>'組み合わせ'!G5</f>
        <v>新浜FC</v>
      </c>
      <c r="G5" s="61"/>
      <c r="H5" s="62">
        <v>0.4930555555555556</v>
      </c>
      <c r="I5" s="63"/>
      <c r="J5" s="20" t="str">
        <f>C4</f>
        <v>大柏SC</v>
      </c>
      <c r="K5" s="20" t="str">
        <f>F4</f>
        <v>大和田SC</v>
      </c>
      <c r="L5" s="28" t="str">
        <f>F4</f>
        <v>大和田SC</v>
      </c>
    </row>
    <row r="6" spans="1:12" ht="14.25" thickBot="1">
      <c r="A6" s="54"/>
      <c r="B6" s="32">
        <v>3</v>
      </c>
      <c r="C6" s="77" t="str">
        <f>C4</f>
        <v>大柏SC</v>
      </c>
      <c r="D6" s="78"/>
      <c r="E6" s="33" t="s">
        <v>59</v>
      </c>
      <c r="F6" s="79" t="str">
        <f>C5</f>
        <v>国府台FC</v>
      </c>
      <c r="G6" s="80"/>
      <c r="H6" s="46">
        <v>0.548611111111111</v>
      </c>
      <c r="I6" s="47"/>
      <c r="J6" s="33" t="str">
        <f>F4</f>
        <v>大和田SC</v>
      </c>
      <c r="K6" s="33" t="str">
        <f>F5</f>
        <v>新浜FC</v>
      </c>
      <c r="L6" s="34" t="str">
        <f>F5</f>
        <v>新浜FC</v>
      </c>
    </row>
    <row r="7" spans="1:12" ht="13.5" customHeight="1">
      <c r="A7" s="53" t="s">
        <v>60</v>
      </c>
      <c r="B7" s="35">
        <v>4</v>
      </c>
      <c r="C7" s="68" t="str">
        <f>F4</f>
        <v>大和田SC</v>
      </c>
      <c r="D7" s="69"/>
      <c r="E7" s="36" t="s">
        <v>59</v>
      </c>
      <c r="F7" s="68" t="str">
        <f>F5</f>
        <v>新浜FC</v>
      </c>
      <c r="G7" s="69"/>
      <c r="H7" s="75">
        <v>0.375</v>
      </c>
      <c r="I7" s="76"/>
      <c r="J7" s="36" t="str">
        <f>C4</f>
        <v>大柏SC</v>
      </c>
      <c r="K7" s="36" t="str">
        <f>C5</f>
        <v>国府台FC</v>
      </c>
      <c r="L7" s="37" t="str">
        <f>C5</f>
        <v>国府台FC</v>
      </c>
    </row>
    <row r="8" spans="1:12" ht="13.5">
      <c r="A8" s="54"/>
      <c r="B8" s="26">
        <v>5</v>
      </c>
      <c r="C8" s="42" t="str">
        <f>C4</f>
        <v>大柏SC</v>
      </c>
      <c r="D8" s="43"/>
      <c r="E8" s="20" t="s">
        <v>59</v>
      </c>
      <c r="F8" s="42" t="str">
        <f>F5</f>
        <v>新浜FC</v>
      </c>
      <c r="G8" s="43"/>
      <c r="H8" s="73">
        <v>0.4305555555555556</v>
      </c>
      <c r="I8" s="74"/>
      <c r="J8" s="20" t="str">
        <f>C5</f>
        <v>国府台FC</v>
      </c>
      <c r="K8" s="20" t="str">
        <f>F4</f>
        <v>大和田SC</v>
      </c>
      <c r="L8" s="28" t="str">
        <f>F4</f>
        <v>大和田SC</v>
      </c>
    </row>
    <row r="9" spans="1:12" ht="14.25" thickBot="1">
      <c r="A9" s="88"/>
      <c r="B9" s="29">
        <v>6</v>
      </c>
      <c r="C9" s="44" t="str">
        <f>F4</f>
        <v>大和田SC</v>
      </c>
      <c r="D9" s="45"/>
      <c r="E9" s="24" t="s">
        <v>59</v>
      </c>
      <c r="F9" s="44" t="str">
        <f>C5</f>
        <v>国府台FC</v>
      </c>
      <c r="G9" s="45"/>
      <c r="H9" s="84">
        <v>0.46527777777777773</v>
      </c>
      <c r="I9" s="89"/>
      <c r="J9" s="24" t="str">
        <f>F5</f>
        <v>新浜FC</v>
      </c>
      <c r="K9" s="24" t="str">
        <f>C4</f>
        <v>大柏SC</v>
      </c>
      <c r="L9" s="25" t="str">
        <f>C4</f>
        <v>大柏SC</v>
      </c>
    </row>
    <row r="11" spans="1:12" ht="13.5">
      <c r="A11" s="64" t="s">
        <v>61</v>
      </c>
      <c r="B11" s="65"/>
      <c r="C11" s="19" t="str">
        <f>C4</f>
        <v>大柏SC</v>
      </c>
      <c r="D11" s="19" t="str">
        <f>F4</f>
        <v>大和田SC</v>
      </c>
      <c r="E11" s="19" t="str">
        <f>C5</f>
        <v>国府台FC</v>
      </c>
      <c r="F11" s="19" t="str">
        <f>F5</f>
        <v>新浜FC</v>
      </c>
      <c r="G11" s="17" t="s">
        <v>62</v>
      </c>
      <c r="H11" s="11" t="s">
        <v>63</v>
      </c>
      <c r="I11" s="19" t="s">
        <v>64</v>
      </c>
      <c r="J11" s="19" t="s">
        <v>65</v>
      </c>
      <c r="K11" s="17" t="s">
        <v>66</v>
      </c>
      <c r="L11" s="11"/>
    </row>
    <row r="12" spans="1:12" ht="13.5">
      <c r="A12" s="70" t="str">
        <f>C4</f>
        <v>大柏SC</v>
      </c>
      <c r="B12" s="71"/>
      <c r="C12" s="20" t="s">
        <v>67</v>
      </c>
      <c r="D12" s="20"/>
      <c r="E12" s="20"/>
      <c r="F12" s="20"/>
      <c r="G12" s="30"/>
      <c r="H12" s="31"/>
      <c r="I12" s="20"/>
      <c r="J12" s="20"/>
      <c r="K12" s="30"/>
      <c r="L12" s="31"/>
    </row>
    <row r="13" spans="1:12" ht="13.5">
      <c r="A13" s="70" t="str">
        <f>F4</f>
        <v>大和田SC</v>
      </c>
      <c r="B13" s="71"/>
      <c r="C13" s="20"/>
      <c r="D13" s="20" t="s">
        <v>67</v>
      </c>
      <c r="E13" s="20"/>
      <c r="F13" s="20"/>
      <c r="G13" s="30"/>
      <c r="H13" s="31"/>
      <c r="I13" s="20"/>
      <c r="J13" s="20"/>
      <c r="K13" s="30"/>
      <c r="L13" s="31"/>
    </row>
    <row r="14" spans="1:12" ht="13.5">
      <c r="A14" s="70" t="str">
        <f>C5</f>
        <v>国府台FC</v>
      </c>
      <c r="B14" s="71"/>
      <c r="C14" s="20"/>
      <c r="D14" s="20"/>
      <c r="E14" s="20" t="s">
        <v>67</v>
      </c>
      <c r="F14" s="20"/>
      <c r="G14" s="30"/>
      <c r="H14" s="31"/>
      <c r="I14" s="20"/>
      <c r="J14" s="20"/>
      <c r="K14" s="30"/>
      <c r="L14" s="31"/>
    </row>
    <row r="15" spans="1:12" ht="13.5">
      <c r="A15" s="70" t="str">
        <f>F5</f>
        <v>新浜FC</v>
      </c>
      <c r="B15" s="71"/>
      <c r="C15" s="20"/>
      <c r="D15" s="20"/>
      <c r="E15" s="20"/>
      <c r="F15" s="20" t="s">
        <v>67</v>
      </c>
      <c r="G15" s="30"/>
      <c r="H15" s="31"/>
      <c r="I15" s="20"/>
      <c r="J15" s="20"/>
      <c r="K15" s="30"/>
      <c r="L15" s="31"/>
    </row>
    <row r="16" ht="19.5" customHeight="1"/>
    <row r="17" spans="1:10" ht="13.5">
      <c r="A17" s="21" t="s">
        <v>68</v>
      </c>
      <c r="B17" t="s">
        <v>50</v>
      </c>
      <c r="H17" s="42" t="str">
        <f>'組み合わせ'!B6</f>
        <v>柏井小</v>
      </c>
      <c r="I17" s="43"/>
      <c r="J17" t="s">
        <v>51</v>
      </c>
    </row>
    <row r="18" spans="7:12" ht="14.25" thickBot="1">
      <c r="G18" s="48" t="s">
        <v>52</v>
      </c>
      <c r="H18" s="48"/>
      <c r="I18" s="49" t="str">
        <f>'組み合わせ'!C6</f>
        <v>柏井SC 島方</v>
      </c>
      <c r="J18" s="49" t="str">
        <f>'組み合わせ'!D26</f>
        <v>中山FC</v>
      </c>
      <c r="K18" s="49">
        <f>'組み合わせ'!E26</f>
        <v>0</v>
      </c>
      <c r="L18" s="12"/>
    </row>
    <row r="19" spans="1:12" ht="14.25" thickBot="1">
      <c r="A19" s="10"/>
      <c r="B19" s="23"/>
      <c r="C19" s="50" t="s">
        <v>53</v>
      </c>
      <c r="D19" s="51"/>
      <c r="E19" s="51"/>
      <c r="F19" s="51"/>
      <c r="G19" s="52"/>
      <c r="H19" s="66" t="s">
        <v>54</v>
      </c>
      <c r="I19" s="52"/>
      <c r="J19" s="24" t="s">
        <v>55</v>
      </c>
      <c r="K19" s="24" t="s">
        <v>56</v>
      </c>
      <c r="L19" s="25" t="s">
        <v>57</v>
      </c>
    </row>
    <row r="20" spans="1:12" ht="13.5" customHeight="1">
      <c r="A20" s="53" t="s">
        <v>58</v>
      </c>
      <c r="B20" s="26">
        <v>1</v>
      </c>
      <c r="C20" s="56" t="str">
        <f>'組み合わせ'!D6</f>
        <v>北浜SSS</v>
      </c>
      <c r="D20" s="57"/>
      <c r="E20" s="27" t="s">
        <v>59</v>
      </c>
      <c r="F20" s="56" t="str">
        <f>'組み合わせ'!E6</f>
        <v>市川東FC</v>
      </c>
      <c r="G20" s="57"/>
      <c r="H20" s="75">
        <v>0.5416666666666666</v>
      </c>
      <c r="I20" s="76"/>
      <c r="J20" s="20" t="str">
        <f>C21</f>
        <v>FC平田</v>
      </c>
      <c r="K20" s="20" t="str">
        <f>F21</f>
        <v>市川真間DSCブラック</v>
      </c>
      <c r="L20" s="28" t="str">
        <f>F21</f>
        <v>市川真間DSCブラック</v>
      </c>
    </row>
    <row r="21" spans="1:12" ht="13.5">
      <c r="A21" s="54"/>
      <c r="B21" s="26">
        <v>2</v>
      </c>
      <c r="C21" s="60" t="str">
        <f>'組み合わせ'!F6</f>
        <v>FC平田</v>
      </c>
      <c r="D21" s="61"/>
      <c r="E21" s="27" t="s">
        <v>59</v>
      </c>
      <c r="F21" s="60" t="str">
        <f>'組み合わせ'!G6</f>
        <v>市川真間DSCブラック</v>
      </c>
      <c r="G21" s="61"/>
      <c r="H21" s="73">
        <v>0.576388888888889</v>
      </c>
      <c r="I21" s="74"/>
      <c r="J21" s="20" t="str">
        <f>C20</f>
        <v>北浜SSS</v>
      </c>
      <c r="K21" s="20" t="str">
        <f>F20</f>
        <v>市川東FC</v>
      </c>
      <c r="L21" s="28" t="str">
        <f>F20</f>
        <v>市川東FC</v>
      </c>
    </row>
    <row r="22" spans="1:12" ht="14.25" thickBot="1">
      <c r="A22" s="54"/>
      <c r="B22" s="32">
        <v>3</v>
      </c>
      <c r="C22" s="77" t="str">
        <f>C20</f>
        <v>北浜SSS</v>
      </c>
      <c r="D22" s="78"/>
      <c r="E22" s="33" t="s">
        <v>59</v>
      </c>
      <c r="F22" s="79" t="str">
        <f>C21</f>
        <v>FC平田</v>
      </c>
      <c r="G22" s="80"/>
      <c r="H22" s="81">
        <v>0.6319444444444444</v>
      </c>
      <c r="I22" s="82"/>
      <c r="J22" s="33" t="str">
        <f>F20</f>
        <v>市川東FC</v>
      </c>
      <c r="K22" s="33" t="str">
        <f>F21</f>
        <v>市川真間DSCブラック</v>
      </c>
      <c r="L22" s="34" t="str">
        <f>F21</f>
        <v>市川真間DSCブラック</v>
      </c>
    </row>
    <row r="23" spans="1:12" ht="13.5" customHeight="1">
      <c r="A23" s="53" t="s">
        <v>60</v>
      </c>
      <c r="B23" s="35">
        <v>4</v>
      </c>
      <c r="C23" s="68" t="str">
        <f>F20</f>
        <v>市川東FC</v>
      </c>
      <c r="D23" s="69"/>
      <c r="E23" s="36" t="s">
        <v>59</v>
      </c>
      <c r="F23" s="68" t="str">
        <f>F21</f>
        <v>市川真間DSCブラック</v>
      </c>
      <c r="G23" s="69"/>
      <c r="H23" s="75">
        <v>0.5416666666666666</v>
      </c>
      <c r="I23" s="76"/>
      <c r="J23" s="36" t="str">
        <f>C20</f>
        <v>北浜SSS</v>
      </c>
      <c r="K23" s="36" t="str">
        <f>C21</f>
        <v>FC平田</v>
      </c>
      <c r="L23" s="37" t="str">
        <f>C21</f>
        <v>FC平田</v>
      </c>
    </row>
    <row r="24" spans="1:12" ht="13.5">
      <c r="A24" s="54"/>
      <c r="B24" s="26">
        <v>5</v>
      </c>
      <c r="C24" s="42" t="str">
        <f>C20</f>
        <v>北浜SSS</v>
      </c>
      <c r="D24" s="43"/>
      <c r="E24" s="20" t="s">
        <v>59</v>
      </c>
      <c r="F24" s="42" t="str">
        <f>F21</f>
        <v>市川真間DSCブラック</v>
      </c>
      <c r="G24" s="43"/>
      <c r="H24" s="73">
        <v>0.5972222222222222</v>
      </c>
      <c r="I24" s="74"/>
      <c r="J24" s="20" t="str">
        <f>C21</f>
        <v>FC平田</v>
      </c>
      <c r="K24" s="20" t="str">
        <f>F20</f>
        <v>市川東FC</v>
      </c>
      <c r="L24" s="28" t="str">
        <f>F20</f>
        <v>市川東FC</v>
      </c>
    </row>
    <row r="25" spans="1:12" ht="14.25" thickBot="1">
      <c r="A25" s="88"/>
      <c r="B25" s="29">
        <v>6</v>
      </c>
      <c r="C25" s="44" t="str">
        <f>F20</f>
        <v>市川東FC</v>
      </c>
      <c r="D25" s="45"/>
      <c r="E25" s="24" t="s">
        <v>59</v>
      </c>
      <c r="F25" s="44" t="str">
        <f>C21</f>
        <v>FC平田</v>
      </c>
      <c r="G25" s="45"/>
      <c r="H25" s="84">
        <v>0.6319444444444444</v>
      </c>
      <c r="I25" s="89"/>
      <c r="J25" s="24" t="str">
        <f>F21</f>
        <v>市川真間DSCブラック</v>
      </c>
      <c r="K25" s="24" t="str">
        <f>C20</f>
        <v>北浜SSS</v>
      </c>
      <c r="L25" s="25" t="str">
        <f>C20</f>
        <v>北浜SSS</v>
      </c>
    </row>
    <row r="27" spans="1:12" ht="13.5">
      <c r="A27" s="64" t="s">
        <v>61</v>
      </c>
      <c r="B27" s="65"/>
      <c r="C27" s="19" t="str">
        <f>C20</f>
        <v>北浜SSS</v>
      </c>
      <c r="D27" s="19" t="str">
        <f>F20</f>
        <v>市川東FC</v>
      </c>
      <c r="E27" s="19" t="str">
        <f>C21</f>
        <v>FC平田</v>
      </c>
      <c r="F27" s="19" t="str">
        <f>F21</f>
        <v>市川真間DSCブラック</v>
      </c>
      <c r="G27" s="17" t="s">
        <v>62</v>
      </c>
      <c r="H27" s="11" t="s">
        <v>63</v>
      </c>
      <c r="I27" s="19" t="s">
        <v>64</v>
      </c>
      <c r="J27" s="19" t="s">
        <v>65</v>
      </c>
      <c r="K27" s="17" t="s">
        <v>66</v>
      </c>
      <c r="L27" s="11"/>
    </row>
    <row r="28" spans="1:12" ht="13.5">
      <c r="A28" s="70" t="str">
        <f>C20</f>
        <v>北浜SSS</v>
      </c>
      <c r="B28" s="71"/>
      <c r="C28" s="20" t="s">
        <v>67</v>
      </c>
      <c r="D28" s="20"/>
      <c r="E28" s="20"/>
      <c r="F28" s="20"/>
      <c r="G28" s="30"/>
      <c r="H28" s="31"/>
      <c r="I28" s="20"/>
      <c r="J28" s="20"/>
      <c r="K28" s="30"/>
      <c r="L28" s="31"/>
    </row>
    <row r="29" spans="1:12" ht="13.5">
      <c r="A29" s="70" t="str">
        <f>F20</f>
        <v>市川東FC</v>
      </c>
      <c r="B29" s="71"/>
      <c r="C29" s="20"/>
      <c r="D29" s="20" t="s">
        <v>67</v>
      </c>
      <c r="E29" s="20"/>
      <c r="F29" s="20"/>
      <c r="G29" s="30"/>
      <c r="H29" s="31"/>
      <c r="I29" s="20"/>
      <c r="J29" s="20"/>
      <c r="K29" s="30"/>
      <c r="L29" s="31"/>
    </row>
    <row r="30" spans="1:12" ht="13.5">
      <c r="A30" s="70" t="str">
        <f>C21</f>
        <v>FC平田</v>
      </c>
      <c r="B30" s="71"/>
      <c r="C30" s="20"/>
      <c r="D30" s="20"/>
      <c r="E30" s="20" t="s">
        <v>67</v>
      </c>
      <c r="F30" s="20"/>
      <c r="G30" s="30"/>
      <c r="H30" s="31"/>
      <c r="I30" s="20"/>
      <c r="J30" s="20"/>
      <c r="K30" s="30"/>
      <c r="L30" s="31"/>
    </row>
    <row r="31" spans="1:12" ht="13.5">
      <c r="A31" s="70" t="str">
        <f>F21</f>
        <v>市川真間DSCブラック</v>
      </c>
      <c r="B31" s="71"/>
      <c r="C31" s="20"/>
      <c r="D31" s="20"/>
      <c r="E31" s="20"/>
      <c r="F31" s="20" t="s">
        <v>67</v>
      </c>
      <c r="G31" s="30"/>
      <c r="H31" s="31"/>
      <c r="I31" s="20"/>
      <c r="J31" s="20"/>
      <c r="K31" s="30"/>
      <c r="L31" s="31"/>
    </row>
    <row r="32" ht="19.5" customHeight="1"/>
    <row r="33" spans="1:10" ht="13.5">
      <c r="A33" s="21" t="s">
        <v>70</v>
      </c>
      <c r="B33" t="s">
        <v>50</v>
      </c>
      <c r="H33" s="42" t="str">
        <f>'組み合わせ'!B7</f>
        <v>国府台スポーツセンター</v>
      </c>
      <c r="I33" s="43"/>
      <c r="J33" t="s">
        <v>51</v>
      </c>
    </row>
    <row r="34" spans="7:12" ht="14.25" thickBot="1">
      <c r="G34" s="48" t="s">
        <v>52</v>
      </c>
      <c r="H34" s="48"/>
      <c r="I34" s="49" t="str">
        <f>'組み合わせ'!C7</f>
        <v>FC鬼高　金平</v>
      </c>
      <c r="J34" s="49" t="str">
        <f>'組み合わせ'!D47</f>
        <v>福栄FC</v>
      </c>
      <c r="K34" s="49">
        <f>'組み合わせ'!E47</f>
        <v>0</v>
      </c>
      <c r="L34" s="12"/>
    </row>
    <row r="35" spans="1:12" ht="14.25" thickBot="1">
      <c r="A35" s="10"/>
      <c r="B35" s="23"/>
      <c r="C35" s="50" t="s">
        <v>53</v>
      </c>
      <c r="D35" s="51"/>
      <c r="E35" s="51"/>
      <c r="F35" s="51"/>
      <c r="G35" s="52"/>
      <c r="H35" s="66" t="s">
        <v>54</v>
      </c>
      <c r="I35" s="52"/>
      <c r="J35" s="24" t="s">
        <v>55</v>
      </c>
      <c r="K35" s="24" t="s">
        <v>56</v>
      </c>
      <c r="L35" s="25" t="s">
        <v>57</v>
      </c>
    </row>
    <row r="36" spans="1:12" ht="13.5">
      <c r="A36" s="53" t="s">
        <v>58</v>
      </c>
      <c r="B36" s="26">
        <v>1</v>
      </c>
      <c r="C36" s="56" t="str">
        <f>'組み合わせ'!D7</f>
        <v>市川真間DSCレッド</v>
      </c>
      <c r="D36" s="57"/>
      <c r="E36" s="27" t="s">
        <v>59</v>
      </c>
      <c r="F36" s="56" t="str">
        <f>'組み合わせ'!E7</f>
        <v>南行徳FC</v>
      </c>
      <c r="G36" s="57"/>
      <c r="H36" s="75">
        <v>0.4166666666666667</v>
      </c>
      <c r="I36" s="86"/>
      <c r="J36" s="20" t="str">
        <f>C37</f>
        <v>FC八幡</v>
      </c>
      <c r="K36" s="20" t="str">
        <f>F37</f>
        <v>FC鬼高</v>
      </c>
      <c r="L36" s="28" t="str">
        <f>F37</f>
        <v>FC鬼高</v>
      </c>
    </row>
    <row r="37" spans="1:12" ht="13.5">
      <c r="A37" s="54"/>
      <c r="B37" s="26">
        <v>2</v>
      </c>
      <c r="C37" s="60" t="str">
        <f>'組み合わせ'!F7</f>
        <v>FC八幡</v>
      </c>
      <c r="D37" s="61"/>
      <c r="E37" s="27" t="s">
        <v>59</v>
      </c>
      <c r="F37" s="60" t="str">
        <f>'組み合わせ'!G7</f>
        <v>FC鬼高</v>
      </c>
      <c r="G37" s="61"/>
      <c r="H37" s="73">
        <v>0.4513888888888889</v>
      </c>
      <c r="I37" s="87"/>
      <c r="J37" s="20" t="str">
        <f>C36</f>
        <v>市川真間DSCレッド</v>
      </c>
      <c r="K37" s="20" t="str">
        <f>F36</f>
        <v>南行徳FC</v>
      </c>
      <c r="L37" s="28" t="str">
        <f>F36</f>
        <v>南行徳FC</v>
      </c>
    </row>
    <row r="38" spans="1:12" ht="14.25" thickBot="1">
      <c r="A38" s="55"/>
      <c r="B38" s="29">
        <v>3</v>
      </c>
      <c r="C38" s="44" t="str">
        <f>C36</f>
        <v>市川真間DSCレッド</v>
      </c>
      <c r="D38" s="45"/>
      <c r="E38" s="24" t="s">
        <v>59</v>
      </c>
      <c r="F38" s="44" t="str">
        <f>C37</f>
        <v>FC八幡</v>
      </c>
      <c r="G38" s="45"/>
      <c r="H38" s="84">
        <v>0.5069444444444444</v>
      </c>
      <c r="I38" s="85"/>
      <c r="J38" s="24" t="str">
        <f>F36</f>
        <v>南行徳FC</v>
      </c>
      <c r="K38" s="24" t="str">
        <f>F37</f>
        <v>FC鬼高</v>
      </c>
      <c r="L38" s="25" t="str">
        <f>F37</f>
        <v>FC鬼高</v>
      </c>
    </row>
    <row r="39" spans="1:12" ht="13.5">
      <c r="A39" s="67" t="s">
        <v>60</v>
      </c>
      <c r="B39" s="26">
        <v>4</v>
      </c>
      <c r="C39" s="68" t="str">
        <f>F36</f>
        <v>南行徳FC</v>
      </c>
      <c r="D39" s="69"/>
      <c r="E39" s="20" t="s">
        <v>59</v>
      </c>
      <c r="F39" s="68" t="str">
        <f>F37</f>
        <v>FC鬼高</v>
      </c>
      <c r="G39" s="69"/>
      <c r="H39" s="90">
        <v>0.375</v>
      </c>
      <c r="I39" s="90"/>
      <c r="J39" s="20" t="str">
        <f>C36</f>
        <v>市川真間DSCレッド</v>
      </c>
      <c r="K39" s="20" t="str">
        <f>C37</f>
        <v>FC八幡</v>
      </c>
      <c r="L39" s="28" t="str">
        <f>C37</f>
        <v>FC八幡</v>
      </c>
    </row>
    <row r="40" spans="1:12" ht="13.5">
      <c r="A40" s="54"/>
      <c r="B40" s="26">
        <v>5</v>
      </c>
      <c r="C40" s="42" t="str">
        <f>C36</f>
        <v>市川真間DSCレッド</v>
      </c>
      <c r="D40" s="43"/>
      <c r="E40" s="20" t="s">
        <v>59</v>
      </c>
      <c r="F40" s="42" t="str">
        <f>F37</f>
        <v>FC鬼高</v>
      </c>
      <c r="G40" s="43"/>
      <c r="H40" s="83">
        <v>0.4305555555555556</v>
      </c>
      <c r="I40" s="83"/>
      <c r="J40" s="20" t="str">
        <f>C37</f>
        <v>FC八幡</v>
      </c>
      <c r="K40" s="20" t="str">
        <f>F36</f>
        <v>南行徳FC</v>
      </c>
      <c r="L40" s="28" t="str">
        <f>F36</f>
        <v>南行徳FC</v>
      </c>
    </row>
    <row r="41" spans="1:12" ht="14.25" thickBot="1">
      <c r="A41" s="55"/>
      <c r="B41" s="29">
        <v>6</v>
      </c>
      <c r="C41" s="44" t="str">
        <f>F36</f>
        <v>南行徳FC</v>
      </c>
      <c r="D41" s="45"/>
      <c r="E41" s="24" t="s">
        <v>59</v>
      </c>
      <c r="F41" s="44" t="str">
        <f>C37</f>
        <v>FC八幡</v>
      </c>
      <c r="G41" s="45"/>
      <c r="H41" s="72">
        <v>0.46527777777777773</v>
      </c>
      <c r="I41" s="72"/>
      <c r="J41" s="24" t="str">
        <f>F37</f>
        <v>FC鬼高</v>
      </c>
      <c r="K41" s="24" t="str">
        <f>C36</f>
        <v>市川真間DSCレッド</v>
      </c>
      <c r="L41" s="25" t="str">
        <f>C36</f>
        <v>市川真間DSCレッド</v>
      </c>
    </row>
    <row r="43" spans="1:12" ht="13.5">
      <c r="A43" s="64" t="s">
        <v>61</v>
      </c>
      <c r="B43" s="65"/>
      <c r="C43" s="19" t="str">
        <f>C36</f>
        <v>市川真間DSCレッド</v>
      </c>
      <c r="D43" s="19" t="str">
        <f>F36</f>
        <v>南行徳FC</v>
      </c>
      <c r="E43" s="19" t="str">
        <f>C37</f>
        <v>FC八幡</v>
      </c>
      <c r="F43" s="19" t="str">
        <f>F37</f>
        <v>FC鬼高</v>
      </c>
      <c r="G43" s="17" t="s">
        <v>62</v>
      </c>
      <c r="H43" s="11" t="s">
        <v>63</v>
      </c>
      <c r="I43" s="19" t="s">
        <v>64</v>
      </c>
      <c r="J43" s="19" t="s">
        <v>65</v>
      </c>
      <c r="K43" s="17" t="s">
        <v>66</v>
      </c>
      <c r="L43" s="11"/>
    </row>
    <row r="44" spans="1:12" ht="13.5">
      <c r="A44" s="70" t="str">
        <f>C36</f>
        <v>市川真間DSCレッド</v>
      </c>
      <c r="B44" s="71"/>
      <c r="C44" s="20" t="s">
        <v>67</v>
      </c>
      <c r="D44" s="20"/>
      <c r="E44" s="20"/>
      <c r="F44" s="20"/>
      <c r="G44" s="30"/>
      <c r="H44" s="31"/>
      <c r="I44" s="20"/>
      <c r="J44" s="20"/>
      <c r="K44" s="30"/>
      <c r="L44" s="31"/>
    </row>
    <row r="45" spans="1:12" ht="13.5">
      <c r="A45" s="70" t="str">
        <f>F36</f>
        <v>南行徳FC</v>
      </c>
      <c r="B45" s="71"/>
      <c r="C45" s="20"/>
      <c r="D45" s="20" t="s">
        <v>67</v>
      </c>
      <c r="E45" s="20"/>
      <c r="F45" s="20"/>
      <c r="G45" s="30"/>
      <c r="H45" s="31"/>
      <c r="I45" s="20"/>
      <c r="J45" s="20"/>
      <c r="K45" s="30"/>
      <c r="L45" s="31"/>
    </row>
    <row r="46" spans="1:12" ht="13.5">
      <c r="A46" s="70" t="str">
        <f>C37</f>
        <v>FC八幡</v>
      </c>
      <c r="B46" s="71"/>
      <c r="C46" s="20"/>
      <c r="D46" s="20"/>
      <c r="E46" s="20" t="s">
        <v>67</v>
      </c>
      <c r="F46" s="20"/>
      <c r="G46" s="30"/>
      <c r="H46" s="31"/>
      <c r="I46" s="20"/>
      <c r="J46" s="20"/>
      <c r="K46" s="30"/>
      <c r="L46" s="31"/>
    </row>
    <row r="47" spans="1:12" ht="13.5">
      <c r="A47" s="70" t="str">
        <f>F37</f>
        <v>FC鬼高</v>
      </c>
      <c r="B47" s="71"/>
      <c r="C47" s="20"/>
      <c r="D47" s="20"/>
      <c r="E47" s="20"/>
      <c r="F47" s="20" t="s">
        <v>67</v>
      </c>
      <c r="G47" s="30"/>
      <c r="H47" s="31"/>
      <c r="I47" s="20"/>
      <c r="J47" s="20"/>
      <c r="K47" s="30"/>
      <c r="L47" s="31"/>
    </row>
    <row r="48" ht="45" customHeight="1"/>
    <row r="49" spans="1:10" ht="13.5">
      <c r="A49" s="21" t="s">
        <v>69</v>
      </c>
      <c r="B49" t="s">
        <v>50</v>
      </c>
      <c r="H49" s="42" t="str">
        <f>'組み合わせ'!B8</f>
        <v>富美浜小</v>
      </c>
      <c r="I49" s="43"/>
      <c r="J49" t="s">
        <v>51</v>
      </c>
    </row>
    <row r="50" spans="7:12" ht="14.25" thickBot="1">
      <c r="G50" s="48" t="s">
        <v>52</v>
      </c>
      <c r="H50" s="48"/>
      <c r="I50" s="49" t="str">
        <f>'組み合わせ'!C8</f>
        <v>FC .Lazo市川 斎藤</v>
      </c>
      <c r="J50" s="49"/>
      <c r="K50" s="49"/>
      <c r="L50" s="12"/>
    </row>
    <row r="51" spans="1:12" ht="14.25" thickBot="1">
      <c r="A51" s="10"/>
      <c r="B51" s="23"/>
      <c r="C51" s="50" t="s">
        <v>53</v>
      </c>
      <c r="D51" s="51"/>
      <c r="E51" s="51"/>
      <c r="F51" s="51"/>
      <c r="G51" s="52"/>
      <c r="H51" s="66" t="s">
        <v>54</v>
      </c>
      <c r="I51" s="52"/>
      <c r="J51" s="24" t="s">
        <v>55</v>
      </c>
      <c r="K51" s="24" t="s">
        <v>56</v>
      </c>
      <c r="L51" s="25" t="s">
        <v>57</v>
      </c>
    </row>
    <row r="52" spans="1:12" ht="13.5">
      <c r="A52" s="53" t="s">
        <v>58</v>
      </c>
      <c r="B52" s="26">
        <v>1</v>
      </c>
      <c r="C52" s="56" t="str">
        <f>'組み合わせ'!D8</f>
        <v>稲荷木少年SC</v>
      </c>
      <c r="D52" s="57"/>
      <c r="E52" s="27" t="s">
        <v>59</v>
      </c>
      <c r="F52" s="56" t="str">
        <f>'組み合わせ'!E8</f>
        <v>ST–フッチSC</v>
      </c>
      <c r="G52" s="57"/>
      <c r="H52" s="58">
        <v>0.4583333333333333</v>
      </c>
      <c r="I52" s="59"/>
      <c r="J52" s="20" t="str">
        <f>C53</f>
        <v>FC .Lazo市川</v>
      </c>
      <c r="K52" s="20" t="str">
        <f>F53</f>
        <v>冨貴島FC</v>
      </c>
      <c r="L52" s="28" t="str">
        <f>F53</f>
        <v>冨貴島FC</v>
      </c>
    </row>
    <row r="53" spans="1:12" ht="13.5">
      <c r="A53" s="54"/>
      <c r="B53" s="26">
        <v>2</v>
      </c>
      <c r="C53" s="60" t="str">
        <f>'組み合わせ'!F8</f>
        <v>FC .Lazo市川</v>
      </c>
      <c r="D53" s="61"/>
      <c r="E53" s="27" t="s">
        <v>59</v>
      </c>
      <c r="F53" s="60" t="str">
        <f>'組み合わせ'!G8</f>
        <v>冨貴島FC</v>
      </c>
      <c r="G53" s="61"/>
      <c r="H53" s="62">
        <v>0.4930555555555556</v>
      </c>
      <c r="I53" s="63"/>
      <c r="J53" s="20" t="str">
        <f>C52</f>
        <v>稲荷木少年SC</v>
      </c>
      <c r="K53" s="20" t="str">
        <f>F52</f>
        <v>ST–フッチSC</v>
      </c>
      <c r="L53" s="28" t="str">
        <f>F52</f>
        <v>ST–フッチSC</v>
      </c>
    </row>
    <row r="54" spans="1:12" ht="14.25" thickBot="1">
      <c r="A54" s="55"/>
      <c r="B54" s="29">
        <v>3</v>
      </c>
      <c r="C54" s="44" t="str">
        <f>C52</f>
        <v>稲荷木少年SC</v>
      </c>
      <c r="D54" s="45"/>
      <c r="E54" s="24" t="s">
        <v>59</v>
      </c>
      <c r="F54" s="44" t="str">
        <f>C53</f>
        <v>FC .Lazo市川</v>
      </c>
      <c r="G54" s="45"/>
      <c r="H54" s="46">
        <v>0.548611111111111</v>
      </c>
      <c r="I54" s="47"/>
      <c r="J54" s="24" t="str">
        <f>F52</f>
        <v>ST–フッチSC</v>
      </c>
      <c r="K54" s="24" t="str">
        <f>F53</f>
        <v>冨貴島FC</v>
      </c>
      <c r="L54" s="25" t="str">
        <f>F53</f>
        <v>冨貴島FC</v>
      </c>
    </row>
    <row r="55" spans="1:12" ht="13.5">
      <c r="A55" s="67" t="s">
        <v>60</v>
      </c>
      <c r="B55" s="26">
        <v>4</v>
      </c>
      <c r="C55" s="68" t="str">
        <f>F52</f>
        <v>ST–フッチSC</v>
      </c>
      <c r="D55" s="69"/>
      <c r="E55" s="20" t="s">
        <v>59</v>
      </c>
      <c r="F55" s="68" t="str">
        <f>F53</f>
        <v>冨貴島FC</v>
      </c>
      <c r="G55" s="69"/>
      <c r="H55" s="58">
        <v>0.375</v>
      </c>
      <c r="I55" s="59"/>
      <c r="J55" s="20" t="str">
        <f>C52</f>
        <v>稲荷木少年SC</v>
      </c>
      <c r="K55" s="20" t="str">
        <f>C53</f>
        <v>FC .Lazo市川</v>
      </c>
      <c r="L55" s="28" t="str">
        <f>C53</f>
        <v>FC .Lazo市川</v>
      </c>
    </row>
    <row r="56" spans="1:12" ht="13.5">
      <c r="A56" s="54"/>
      <c r="B56" s="26">
        <v>5</v>
      </c>
      <c r="C56" s="42" t="str">
        <f>C52</f>
        <v>稲荷木少年SC</v>
      </c>
      <c r="D56" s="43"/>
      <c r="E56" s="20" t="s">
        <v>59</v>
      </c>
      <c r="F56" s="42" t="str">
        <f>F53</f>
        <v>冨貴島FC</v>
      </c>
      <c r="G56" s="43"/>
      <c r="H56" s="62">
        <v>0.4305555555555556</v>
      </c>
      <c r="I56" s="63"/>
      <c r="J56" s="20" t="str">
        <f>C53</f>
        <v>FC .Lazo市川</v>
      </c>
      <c r="K56" s="20" t="str">
        <f>F52</f>
        <v>ST–フッチSC</v>
      </c>
      <c r="L56" s="28" t="str">
        <f>F52</f>
        <v>ST–フッチSC</v>
      </c>
    </row>
    <row r="57" spans="1:12" ht="14.25" thickBot="1">
      <c r="A57" s="55"/>
      <c r="B57" s="29">
        <v>6</v>
      </c>
      <c r="C57" s="44" t="str">
        <f>F52</f>
        <v>ST–フッチSC</v>
      </c>
      <c r="D57" s="45"/>
      <c r="E57" s="24" t="s">
        <v>59</v>
      </c>
      <c r="F57" s="44" t="str">
        <f>C53</f>
        <v>FC .Lazo市川</v>
      </c>
      <c r="G57" s="45"/>
      <c r="H57" s="46">
        <v>0.46527777777777773</v>
      </c>
      <c r="I57" s="47"/>
      <c r="J57" s="24" t="str">
        <f>F53</f>
        <v>冨貴島FC</v>
      </c>
      <c r="K57" s="24" t="str">
        <f>C52</f>
        <v>稲荷木少年SC</v>
      </c>
      <c r="L57" s="25" t="str">
        <f>C52</f>
        <v>稲荷木少年SC</v>
      </c>
    </row>
    <row r="59" spans="1:11" ht="13.5">
      <c r="A59" s="64" t="s">
        <v>61</v>
      </c>
      <c r="B59" s="65"/>
      <c r="C59" s="19" t="str">
        <f>C52</f>
        <v>稲荷木少年SC</v>
      </c>
      <c r="D59" s="19" t="str">
        <f>F52</f>
        <v>ST–フッチSC</v>
      </c>
      <c r="E59" s="19" t="str">
        <f>C53</f>
        <v>FC .Lazo市川</v>
      </c>
      <c r="F59" s="19" t="str">
        <f>F53</f>
        <v>冨貴島FC</v>
      </c>
      <c r="G59" s="11" t="s">
        <v>62</v>
      </c>
      <c r="H59" s="19" t="s">
        <v>63</v>
      </c>
      <c r="I59" s="19" t="s">
        <v>64</v>
      </c>
      <c r="J59" s="17" t="s">
        <v>65</v>
      </c>
      <c r="K59" s="11" t="s">
        <v>66</v>
      </c>
    </row>
    <row r="60" spans="1:11" ht="13.5">
      <c r="A60" s="39" t="str">
        <f>C52</f>
        <v>稲荷木少年SC</v>
      </c>
      <c r="B60" s="40"/>
      <c r="C60" s="20" t="s">
        <v>67</v>
      </c>
      <c r="D60" s="20"/>
      <c r="E60" s="20"/>
      <c r="F60" s="20"/>
      <c r="G60" s="31"/>
      <c r="H60" s="20"/>
      <c r="I60" s="20"/>
      <c r="J60" s="30"/>
      <c r="K60" s="31"/>
    </row>
    <row r="61" spans="1:11" ht="13.5">
      <c r="A61" s="39" t="str">
        <f>F52</f>
        <v>ST–フッチSC</v>
      </c>
      <c r="B61" s="40"/>
      <c r="C61" s="20"/>
      <c r="D61" s="20" t="s">
        <v>67</v>
      </c>
      <c r="E61" s="20"/>
      <c r="F61" s="20"/>
      <c r="G61" s="31"/>
      <c r="H61" s="20"/>
      <c r="I61" s="20"/>
      <c r="J61" s="30"/>
      <c r="K61" s="31"/>
    </row>
    <row r="62" spans="1:11" ht="13.5">
      <c r="A62" s="39" t="str">
        <f>C53</f>
        <v>FC .Lazo市川</v>
      </c>
      <c r="B62" s="40"/>
      <c r="C62" s="20"/>
      <c r="D62" s="20"/>
      <c r="E62" s="20" t="s">
        <v>67</v>
      </c>
      <c r="F62" s="20"/>
      <c r="G62" s="31"/>
      <c r="H62" s="20"/>
      <c r="I62" s="20"/>
      <c r="J62" s="30"/>
      <c r="K62" s="31"/>
    </row>
    <row r="63" spans="1:11" ht="13.5">
      <c r="A63" s="39" t="str">
        <f>F53</f>
        <v>冨貴島FC</v>
      </c>
      <c r="B63" s="40"/>
      <c r="C63" s="20"/>
      <c r="D63" s="20"/>
      <c r="E63" s="20"/>
      <c r="F63" s="20" t="s">
        <v>67</v>
      </c>
      <c r="G63" s="31"/>
      <c r="H63" s="20"/>
      <c r="I63" s="20"/>
      <c r="J63" s="30"/>
      <c r="K63" s="31"/>
    </row>
    <row r="64" ht="19.5" customHeight="1"/>
    <row r="65" spans="1:10" ht="13.5">
      <c r="A65" s="21" t="s">
        <v>71</v>
      </c>
      <c r="B65" t="s">
        <v>50</v>
      </c>
      <c r="H65" s="42" t="str">
        <f>'組み合わせ'!B9</f>
        <v>信篤小</v>
      </c>
      <c r="I65" s="43"/>
      <c r="J65" t="s">
        <v>51</v>
      </c>
    </row>
    <row r="66" spans="7:12" ht="14.25" thickBot="1">
      <c r="G66" s="48" t="s">
        <v>52</v>
      </c>
      <c r="H66" s="48"/>
      <c r="I66" s="49" t="str">
        <f>'組み合わせ'!C9</f>
        <v> 信篤FC 小井手</v>
      </c>
      <c r="J66" s="49"/>
      <c r="K66" s="49"/>
      <c r="L66" s="12"/>
    </row>
    <row r="67" spans="1:12" ht="14.25" thickBot="1">
      <c r="A67" s="10"/>
      <c r="B67" s="23"/>
      <c r="C67" s="50" t="s">
        <v>53</v>
      </c>
      <c r="D67" s="51"/>
      <c r="E67" s="51"/>
      <c r="F67" s="51"/>
      <c r="G67" s="52"/>
      <c r="H67" s="66" t="s">
        <v>54</v>
      </c>
      <c r="I67" s="52"/>
      <c r="J67" s="24" t="s">
        <v>55</v>
      </c>
      <c r="K67" s="24" t="s">
        <v>56</v>
      </c>
      <c r="L67" s="25" t="s">
        <v>57</v>
      </c>
    </row>
    <row r="68" spans="1:12" ht="16.5" customHeight="1">
      <c r="A68" s="53" t="s">
        <v>58</v>
      </c>
      <c r="B68" s="26">
        <v>1</v>
      </c>
      <c r="C68" s="56" t="str">
        <f>'組み合わせ'!D9</f>
        <v>百合台SC</v>
      </c>
      <c r="D68" s="57"/>
      <c r="E68" s="27" t="s">
        <v>59</v>
      </c>
      <c r="F68" s="56" t="str">
        <f>'組み合わせ'!E9</f>
        <v>信篤FC</v>
      </c>
      <c r="G68" s="57"/>
      <c r="H68" s="58">
        <v>0.4583333333333333</v>
      </c>
      <c r="I68" s="59"/>
      <c r="J68" s="20" t="str">
        <f>C69</f>
        <v>菅野FC</v>
      </c>
      <c r="K68" s="20" t="str">
        <f>F69</f>
        <v>妙典キッカーズ</v>
      </c>
      <c r="L68" s="28" t="str">
        <f>F69</f>
        <v>妙典キッカーズ</v>
      </c>
    </row>
    <row r="69" spans="1:12" ht="13.5">
      <c r="A69" s="54"/>
      <c r="B69" s="26">
        <v>2</v>
      </c>
      <c r="C69" s="60" t="str">
        <f>'組み合わせ'!F9</f>
        <v>菅野FC</v>
      </c>
      <c r="D69" s="61"/>
      <c r="E69" s="27" t="s">
        <v>59</v>
      </c>
      <c r="F69" s="60" t="str">
        <f>'組み合わせ'!G9</f>
        <v>妙典キッカーズ</v>
      </c>
      <c r="G69" s="61"/>
      <c r="H69" s="62">
        <v>0.4930555555555556</v>
      </c>
      <c r="I69" s="63"/>
      <c r="J69" s="20" t="str">
        <f>C68</f>
        <v>百合台SC</v>
      </c>
      <c r="K69" s="20" t="str">
        <f>F68</f>
        <v>信篤FC</v>
      </c>
      <c r="L69" s="28" t="str">
        <f>F68</f>
        <v>信篤FC</v>
      </c>
    </row>
    <row r="70" spans="1:12" ht="14.25" thickBot="1">
      <c r="A70" s="55"/>
      <c r="B70" s="29">
        <v>3</v>
      </c>
      <c r="C70" s="44" t="str">
        <f>C68</f>
        <v>百合台SC</v>
      </c>
      <c r="D70" s="45"/>
      <c r="E70" s="24" t="s">
        <v>59</v>
      </c>
      <c r="F70" s="44" t="str">
        <f>C69</f>
        <v>菅野FC</v>
      </c>
      <c r="G70" s="45"/>
      <c r="H70" s="46">
        <v>0.548611111111111</v>
      </c>
      <c r="I70" s="47"/>
      <c r="J70" s="24" t="str">
        <f>F68</f>
        <v>信篤FC</v>
      </c>
      <c r="K70" s="24" t="str">
        <f>F69</f>
        <v>妙典キッカーズ</v>
      </c>
      <c r="L70" s="25" t="str">
        <f>F69</f>
        <v>妙典キッカーズ</v>
      </c>
    </row>
    <row r="71" spans="1:12" ht="16.5" customHeight="1">
      <c r="A71" s="67" t="s">
        <v>60</v>
      </c>
      <c r="B71" s="26">
        <v>4</v>
      </c>
      <c r="C71" s="68" t="str">
        <f>F68</f>
        <v>信篤FC</v>
      </c>
      <c r="D71" s="69"/>
      <c r="E71" s="20" t="s">
        <v>59</v>
      </c>
      <c r="F71" s="68" t="str">
        <f>F69</f>
        <v>妙典キッカーズ</v>
      </c>
      <c r="G71" s="69"/>
      <c r="H71" s="58">
        <v>0.375</v>
      </c>
      <c r="I71" s="59"/>
      <c r="J71" s="20" t="str">
        <f>C68</f>
        <v>百合台SC</v>
      </c>
      <c r="K71" s="20" t="str">
        <f>C69</f>
        <v>菅野FC</v>
      </c>
      <c r="L71" s="28" t="str">
        <f>C69</f>
        <v>菅野FC</v>
      </c>
    </row>
    <row r="72" spans="1:12" ht="13.5">
      <c r="A72" s="54"/>
      <c r="B72" s="26">
        <v>5</v>
      </c>
      <c r="C72" s="42" t="str">
        <f>C68</f>
        <v>百合台SC</v>
      </c>
      <c r="D72" s="43"/>
      <c r="E72" s="20" t="s">
        <v>59</v>
      </c>
      <c r="F72" s="42" t="str">
        <f>F69</f>
        <v>妙典キッカーズ</v>
      </c>
      <c r="G72" s="43"/>
      <c r="H72" s="62">
        <v>0.4305555555555556</v>
      </c>
      <c r="I72" s="63"/>
      <c r="J72" s="20" t="str">
        <f>C69</f>
        <v>菅野FC</v>
      </c>
      <c r="K72" s="20" t="str">
        <f>F68</f>
        <v>信篤FC</v>
      </c>
      <c r="L72" s="28" t="str">
        <f>F68</f>
        <v>信篤FC</v>
      </c>
    </row>
    <row r="73" spans="1:12" ht="14.25" thickBot="1">
      <c r="A73" s="55"/>
      <c r="B73" s="29">
        <v>6</v>
      </c>
      <c r="C73" s="44" t="str">
        <f>F68</f>
        <v>信篤FC</v>
      </c>
      <c r="D73" s="45"/>
      <c r="E73" s="24" t="s">
        <v>59</v>
      </c>
      <c r="F73" s="44" t="str">
        <f>C69</f>
        <v>菅野FC</v>
      </c>
      <c r="G73" s="45"/>
      <c r="H73" s="46">
        <v>0.46527777777777773</v>
      </c>
      <c r="I73" s="47"/>
      <c r="J73" s="24" t="str">
        <f>F69</f>
        <v>妙典キッカーズ</v>
      </c>
      <c r="K73" s="24" t="str">
        <f>C68</f>
        <v>百合台SC</v>
      </c>
      <c r="L73" s="25" t="str">
        <f>C68</f>
        <v>百合台SC</v>
      </c>
    </row>
    <row r="75" spans="1:11" ht="13.5">
      <c r="A75" s="64" t="s">
        <v>61</v>
      </c>
      <c r="B75" s="65"/>
      <c r="C75" s="19" t="str">
        <f>C68</f>
        <v>百合台SC</v>
      </c>
      <c r="D75" s="19" t="str">
        <f>F68</f>
        <v>信篤FC</v>
      </c>
      <c r="E75" s="19" t="str">
        <f>C69</f>
        <v>菅野FC</v>
      </c>
      <c r="F75" s="19" t="str">
        <f>F69</f>
        <v>妙典キッカーズ</v>
      </c>
      <c r="G75" s="11" t="s">
        <v>62</v>
      </c>
      <c r="H75" s="19" t="s">
        <v>63</v>
      </c>
      <c r="I75" s="19" t="s">
        <v>64</v>
      </c>
      <c r="J75" s="17" t="s">
        <v>65</v>
      </c>
      <c r="K75" s="11" t="s">
        <v>66</v>
      </c>
    </row>
    <row r="76" spans="1:11" ht="13.5">
      <c r="A76" s="39" t="str">
        <f>C68</f>
        <v>百合台SC</v>
      </c>
      <c r="B76" s="40"/>
      <c r="C76" s="20" t="s">
        <v>67</v>
      </c>
      <c r="D76" s="20"/>
      <c r="E76" s="20"/>
      <c r="F76" s="20"/>
      <c r="G76" s="31"/>
      <c r="H76" s="20"/>
      <c r="I76" s="20"/>
      <c r="J76" s="30"/>
      <c r="K76" s="31"/>
    </row>
    <row r="77" spans="1:11" ht="13.5">
      <c r="A77" s="39" t="str">
        <f>F68</f>
        <v>信篤FC</v>
      </c>
      <c r="B77" s="40"/>
      <c r="C77" s="20"/>
      <c r="D77" s="20" t="s">
        <v>67</v>
      </c>
      <c r="E77" s="20"/>
      <c r="F77" s="20"/>
      <c r="G77" s="31"/>
      <c r="H77" s="20"/>
      <c r="I77" s="20"/>
      <c r="J77" s="30"/>
      <c r="K77" s="31"/>
    </row>
    <row r="78" spans="1:11" ht="13.5">
      <c r="A78" s="39" t="str">
        <f>C69</f>
        <v>菅野FC</v>
      </c>
      <c r="B78" s="40"/>
      <c r="C78" s="20"/>
      <c r="D78" s="20"/>
      <c r="E78" s="20" t="s">
        <v>67</v>
      </c>
      <c r="F78" s="20"/>
      <c r="G78" s="31"/>
      <c r="H78" s="20"/>
      <c r="I78" s="20"/>
      <c r="J78" s="30"/>
      <c r="K78" s="31"/>
    </row>
    <row r="79" spans="1:11" ht="13.5">
      <c r="A79" s="39" t="str">
        <f>F69</f>
        <v>妙典キッカーズ</v>
      </c>
      <c r="B79" s="40"/>
      <c r="C79" s="20"/>
      <c r="D79" s="20"/>
      <c r="E79" s="20"/>
      <c r="F79" s="20" t="s">
        <v>67</v>
      </c>
      <c r="G79" s="31"/>
      <c r="H79" s="20"/>
      <c r="I79" s="20"/>
      <c r="J79" s="30"/>
      <c r="K79" s="31"/>
    </row>
    <row r="80" ht="19.5" customHeight="1"/>
    <row r="81" spans="1:10" ht="13.5">
      <c r="A81" s="21" t="s">
        <v>72</v>
      </c>
      <c r="B81" t="s">
        <v>50</v>
      </c>
      <c r="H81" s="42" t="str">
        <f>'組み合わせ'!B10</f>
        <v>塩焼小</v>
      </c>
      <c r="I81" s="43"/>
      <c r="J81" t="s">
        <v>51</v>
      </c>
    </row>
    <row r="82" spans="7:12" ht="14.25" thickBot="1">
      <c r="G82" s="48" t="s">
        <v>52</v>
      </c>
      <c r="H82" s="48"/>
      <c r="I82" s="49" t="str">
        <f>'組み合わせ'!C10</f>
        <v>南市川ＪFC　大﨑</v>
      </c>
      <c r="J82" s="49"/>
      <c r="K82" s="49"/>
      <c r="L82" s="12"/>
    </row>
    <row r="83" spans="1:12" ht="14.25" thickBot="1">
      <c r="A83" s="10"/>
      <c r="B83" s="23"/>
      <c r="C83" s="50" t="s">
        <v>53</v>
      </c>
      <c r="D83" s="51"/>
      <c r="E83" s="51"/>
      <c r="F83" s="51"/>
      <c r="G83" s="52"/>
      <c r="H83" s="66" t="s">
        <v>54</v>
      </c>
      <c r="I83" s="52"/>
      <c r="J83" s="24" t="s">
        <v>55</v>
      </c>
      <c r="K83" s="24" t="s">
        <v>56</v>
      </c>
      <c r="L83" s="25" t="s">
        <v>57</v>
      </c>
    </row>
    <row r="84" spans="1:12" ht="16.5" customHeight="1">
      <c r="A84" s="53" t="s">
        <v>58</v>
      </c>
      <c r="B84" s="26">
        <v>1</v>
      </c>
      <c r="C84" s="56" t="str">
        <f>'組み合わせ'!D10</f>
        <v>南市川JFC</v>
      </c>
      <c r="D84" s="57"/>
      <c r="E84" s="27" t="s">
        <v>59</v>
      </c>
      <c r="F84" s="56" t="str">
        <f>'組み合わせ'!E10</f>
        <v>中国分LWFC</v>
      </c>
      <c r="G84" s="57"/>
      <c r="H84" s="58">
        <v>0.4583333333333333</v>
      </c>
      <c r="I84" s="59"/>
      <c r="J84" s="20" t="str">
        <f>C85</f>
        <v>市川MFC</v>
      </c>
      <c r="K84" s="20" t="str">
        <f>F85</f>
        <v>国分SC</v>
      </c>
      <c r="L84" s="28" t="str">
        <f>F85</f>
        <v>国分SC</v>
      </c>
    </row>
    <row r="85" spans="1:12" ht="13.5">
      <c r="A85" s="54"/>
      <c r="B85" s="26">
        <v>2</v>
      </c>
      <c r="C85" s="60" t="str">
        <f>'組み合わせ'!F10</f>
        <v>市川MFC</v>
      </c>
      <c r="D85" s="61"/>
      <c r="E85" s="27" t="s">
        <v>59</v>
      </c>
      <c r="F85" s="60" t="str">
        <f>'組み合わせ'!G10</f>
        <v>国分SC</v>
      </c>
      <c r="G85" s="61"/>
      <c r="H85" s="62">
        <v>0.4930555555555556</v>
      </c>
      <c r="I85" s="63"/>
      <c r="J85" s="20" t="str">
        <f>C84</f>
        <v>南市川JFC</v>
      </c>
      <c r="K85" s="20" t="str">
        <f>F84</f>
        <v>中国分LWFC</v>
      </c>
      <c r="L85" s="28" t="str">
        <f>F84</f>
        <v>中国分LWFC</v>
      </c>
    </row>
    <row r="86" spans="1:12" ht="14.25" thickBot="1">
      <c r="A86" s="55"/>
      <c r="B86" s="29">
        <v>3</v>
      </c>
      <c r="C86" s="44" t="str">
        <f>C84</f>
        <v>南市川JFC</v>
      </c>
      <c r="D86" s="45"/>
      <c r="E86" s="24" t="s">
        <v>59</v>
      </c>
      <c r="F86" s="44" t="str">
        <f>C85</f>
        <v>市川MFC</v>
      </c>
      <c r="G86" s="45"/>
      <c r="H86" s="46">
        <v>0.548611111111111</v>
      </c>
      <c r="I86" s="47"/>
      <c r="J86" s="24" t="str">
        <f>F84</f>
        <v>中国分LWFC</v>
      </c>
      <c r="K86" s="24" t="str">
        <f>F85</f>
        <v>国分SC</v>
      </c>
      <c r="L86" s="25" t="str">
        <f>F85</f>
        <v>国分SC</v>
      </c>
    </row>
    <row r="87" spans="1:12" ht="16.5" customHeight="1">
      <c r="A87" s="67" t="s">
        <v>60</v>
      </c>
      <c r="B87" s="26">
        <v>4</v>
      </c>
      <c r="C87" s="68" t="str">
        <f>F84</f>
        <v>中国分LWFC</v>
      </c>
      <c r="D87" s="69"/>
      <c r="E87" s="20" t="s">
        <v>59</v>
      </c>
      <c r="F87" s="68" t="str">
        <f>F85</f>
        <v>国分SC</v>
      </c>
      <c r="G87" s="69"/>
      <c r="H87" s="58">
        <v>0.375</v>
      </c>
      <c r="I87" s="59"/>
      <c r="J87" s="20" t="str">
        <f>C84</f>
        <v>南市川JFC</v>
      </c>
      <c r="K87" s="20" t="str">
        <f>C85</f>
        <v>市川MFC</v>
      </c>
      <c r="L87" s="28" t="str">
        <f>C85</f>
        <v>市川MFC</v>
      </c>
    </row>
    <row r="88" spans="1:12" ht="13.5">
      <c r="A88" s="54"/>
      <c r="B88" s="26">
        <v>5</v>
      </c>
      <c r="C88" s="42" t="str">
        <f>C84</f>
        <v>南市川JFC</v>
      </c>
      <c r="D88" s="43"/>
      <c r="E88" s="20" t="s">
        <v>59</v>
      </c>
      <c r="F88" s="42" t="str">
        <f>F85</f>
        <v>国分SC</v>
      </c>
      <c r="G88" s="43"/>
      <c r="H88" s="62">
        <v>0.4305555555555556</v>
      </c>
      <c r="I88" s="63"/>
      <c r="J88" s="20" t="str">
        <f>C85</f>
        <v>市川MFC</v>
      </c>
      <c r="K88" s="20" t="str">
        <f>F84</f>
        <v>中国分LWFC</v>
      </c>
      <c r="L88" s="28" t="str">
        <f>F84</f>
        <v>中国分LWFC</v>
      </c>
    </row>
    <row r="89" spans="1:12" ht="14.25" thickBot="1">
      <c r="A89" s="55"/>
      <c r="B89" s="29">
        <v>6</v>
      </c>
      <c r="C89" s="44" t="str">
        <f>F84</f>
        <v>中国分LWFC</v>
      </c>
      <c r="D89" s="45"/>
      <c r="E89" s="24" t="s">
        <v>59</v>
      </c>
      <c r="F89" s="44" t="str">
        <f>C85</f>
        <v>市川MFC</v>
      </c>
      <c r="G89" s="45"/>
      <c r="H89" s="46">
        <v>0.46527777777777773</v>
      </c>
      <c r="I89" s="47"/>
      <c r="J89" s="24" t="str">
        <f>F85</f>
        <v>国分SC</v>
      </c>
      <c r="K89" s="24" t="str">
        <f>C84</f>
        <v>南市川JFC</v>
      </c>
      <c r="L89" s="25" t="str">
        <f>C84</f>
        <v>南市川JFC</v>
      </c>
    </row>
    <row r="91" spans="1:11" ht="13.5">
      <c r="A91" s="64" t="s">
        <v>61</v>
      </c>
      <c r="B91" s="65"/>
      <c r="C91" s="19" t="str">
        <f>C84</f>
        <v>南市川JFC</v>
      </c>
      <c r="D91" s="19" t="str">
        <f>F84</f>
        <v>中国分LWFC</v>
      </c>
      <c r="E91" s="19" t="str">
        <f>C85</f>
        <v>市川MFC</v>
      </c>
      <c r="F91" s="19" t="str">
        <f>F85</f>
        <v>国分SC</v>
      </c>
      <c r="G91" s="11" t="s">
        <v>62</v>
      </c>
      <c r="H91" s="19" t="s">
        <v>63</v>
      </c>
      <c r="I91" s="19" t="s">
        <v>64</v>
      </c>
      <c r="J91" s="17" t="s">
        <v>65</v>
      </c>
      <c r="K91" s="11" t="s">
        <v>66</v>
      </c>
    </row>
    <row r="92" spans="1:11" ht="13.5">
      <c r="A92" s="39" t="str">
        <f>C84</f>
        <v>南市川JFC</v>
      </c>
      <c r="B92" s="40"/>
      <c r="C92" s="20" t="s">
        <v>67</v>
      </c>
      <c r="D92" s="20"/>
      <c r="E92" s="20"/>
      <c r="F92" s="20"/>
      <c r="G92" s="31"/>
      <c r="H92" s="20"/>
      <c r="I92" s="20"/>
      <c r="J92" s="30"/>
      <c r="K92" s="31"/>
    </row>
    <row r="93" spans="1:11" ht="13.5">
      <c r="A93" s="39" t="str">
        <f>F84</f>
        <v>中国分LWFC</v>
      </c>
      <c r="B93" s="40"/>
      <c r="C93" s="20"/>
      <c r="D93" s="20" t="s">
        <v>67</v>
      </c>
      <c r="E93" s="20"/>
      <c r="F93" s="20"/>
      <c r="G93" s="31"/>
      <c r="H93" s="20"/>
      <c r="I93" s="20"/>
      <c r="J93" s="30"/>
      <c r="K93" s="31"/>
    </row>
    <row r="94" spans="1:11" ht="13.5">
      <c r="A94" s="39" t="str">
        <f>C85</f>
        <v>市川MFC</v>
      </c>
      <c r="B94" s="40"/>
      <c r="C94" s="20"/>
      <c r="D94" s="20"/>
      <c r="E94" s="20" t="s">
        <v>67</v>
      </c>
      <c r="F94" s="20"/>
      <c r="G94" s="31"/>
      <c r="H94" s="20"/>
      <c r="I94" s="20"/>
      <c r="J94" s="30"/>
      <c r="K94" s="31"/>
    </row>
    <row r="95" spans="1:11" ht="13.5">
      <c r="A95" s="39" t="str">
        <f>F85</f>
        <v>国分SC</v>
      </c>
      <c r="B95" s="40"/>
      <c r="C95" s="20"/>
      <c r="D95" s="20"/>
      <c r="E95" s="20"/>
      <c r="F95" s="20" t="s">
        <v>67</v>
      </c>
      <c r="G95" s="31"/>
      <c r="H95" s="20"/>
      <c r="I95" s="20"/>
      <c r="J95" s="30"/>
      <c r="K95" s="31"/>
    </row>
    <row r="96" spans="1:9" ht="22.5" customHeight="1">
      <c r="A96" s="41"/>
      <c r="B96" s="41"/>
      <c r="C96" s="41"/>
      <c r="D96" s="41"/>
      <c r="E96" s="41"/>
      <c r="F96" s="41"/>
      <c r="G96" s="41"/>
      <c r="H96" s="41"/>
      <c r="I96" s="41"/>
    </row>
    <row r="97" spans="1:10" ht="13.5">
      <c r="A97" s="21" t="s">
        <v>73</v>
      </c>
      <c r="B97" t="s">
        <v>50</v>
      </c>
      <c r="H97" s="42" t="str">
        <f>'組み合わせ'!B11</f>
        <v>稲越小</v>
      </c>
      <c r="I97" s="43"/>
      <c r="J97" t="s">
        <v>51</v>
      </c>
    </row>
    <row r="98" spans="7:12" ht="14.25" thickBot="1">
      <c r="G98" s="48" t="s">
        <v>52</v>
      </c>
      <c r="H98" s="48"/>
      <c r="I98" s="49" t="str">
        <f>'組み合わせ'!C11</f>
        <v>市川KIFC　上村</v>
      </c>
      <c r="J98" s="49"/>
      <c r="K98" s="49"/>
      <c r="L98" s="12"/>
    </row>
    <row r="99" spans="1:12" ht="14.25" thickBot="1">
      <c r="A99" s="10"/>
      <c r="B99" s="23"/>
      <c r="C99" s="50" t="s">
        <v>53</v>
      </c>
      <c r="D99" s="51"/>
      <c r="E99" s="51"/>
      <c r="F99" s="51"/>
      <c r="G99" s="52"/>
      <c r="H99" s="66" t="s">
        <v>54</v>
      </c>
      <c r="I99" s="52"/>
      <c r="J99" s="24" t="s">
        <v>55</v>
      </c>
      <c r="K99" s="24" t="s">
        <v>56</v>
      </c>
      <c r="L99" s="25" t="s">
        <v>57</v>
      </c>
    </row>
    <row r="100" spans="1:12" ht="16.5" customHeight="1">
      <c r="A100" s="53" t="s">
        <v>58</v>
      </c>
      <c r="B100" s="26">
        <v>1</v>
      </c>
      <c r="C100" s="56" t="str">
        <f>'組み合わせ'!D11</f>
        <v>市川KIFC</v>
      </c>
      <c r="D100" s="57"/>
      <c r="E100" s="27" t="s">
        <v>59</v>
      </c>
      <c r="F100" s="56" t="str">
        <f>'組み合わせ'!E11</f>
        <v>行徳SC</v>
      </c>
      <c r="G100" s="57"/>
      <c r="H100" s="58">
        <v>0.4583333333333333</v>
      </c>
      <c r="I100" s="59"/>
      <c r="J100" s="20" t="str">
        <f>C101</f>
        <v>市川中央LK　</v>
      </c>
      <c r="K100" s="20" t="str">
        <f>F101</f>
        <v>フォルマーレ</v>
      </c>
      <c r="L100" s="28" t="str">
        <f>F101</f>
        <v>フォルマーレ</v>
      </c>
    </row>
    <row r="101" spans="1:12" ht="13.5">
      <c r="A101" s="54"/>
      <c r="B101" s="26">
        <v>2</v>
      </c>
      <c r="C101" s="60" t="str">
        <f>'組み合わせ'!F11</f>
        <v>市川中央LK　</v>
      </c>
      <c r="D101" s="61"/>
      <c r="E101" s="27" t="s">
        <v>59</v>
      </c>
      <c r="F101" s="60" t="str">
        <f>'組み合わせ'!G11</f>
        <v>フォルマーレ</v>
      </c>
      <c r="G101" s="61"/>
      <c r="H101" s="62">
        <v>0.4930555555555556</v>
      </c>
      <c r="I101" s="63"/>
      <c r="J101" s="20" t="str">
        <f>C100</f>
        <v>市川KIFC</v>
      </c>
      <c r="K101" s="20" t="str">
        <f>F100</f>
        <v>行徳SC</v>
      </c>
      <c r="L101" s="28" t="str">
        <f>F100</f>
        <v>行徳SC</v>
      </c>
    </row>
    <row r="102" spans="1:12" ht="14.25" thickBot="1">
      <c r="A102" s="55"/>
      <c r="B102" s="29">
        <v>3</v>
      </c>
      <c r="C102" s="44" t="str">
        <f>C100</f>
        <v>市川KIFC</v>
      </c>
      <c r="D102" s="45"/>
      <c r="E102" s="24" t="s">
        <v>59</v>
      </c>
      <c r="F102" s="44" t="str">
        <f>C101</f>
        <v>市川中央LK　</v>
      </c>
      <c r="G102" s="45"/>
      <c r="H102" s="46">
        <v>0.548611111111111</v>
      </c>
      <c r="I102" s="47"/>
      <c r="J102" s="24" t="str">
        <f>F100</f>
        <v>行徳SC</v>
      </c>
      <c r="K102" s="24" t="str">
        <f>F101</f>
        <v>フォルマーレ</v>
      </c>
      <c r="L102" s="25" t="str">
        <f>F101</f>
        <v>フォルマーレ</v>
      </c>
    </row>
    <row r="103" spans="1:12" ht="16.5" customHeight="1">
      <c r="A103" s="67" t="s">
        <v>60</v>
      </c>
      <c r="B103" s="26">
        <v>4</v>
      </c>
      <c r="C103" s="68" t="str">
        <f>F100</f>
        <v>行徳SC</v>
      </c>
      <c r="D103" s="69"/>
      <c r="E103" s="20" t="s">
        <v>59</v>
      </c>
      <c r="F103" s="68" t="str">
        <f>F101</f>
        <v>フォルマーレ</v>
      </c>
      <c r="G103" s="69"/>
      <c r="H103" s="58">
        <v>0.375</v>
      </c>
      <c r="I103" s="59"/>
      <c r="J103" s="20" t="str">
        <f>C100</f>
        <v>市川KIFC</v>
      </c>
      <c r="K103" s="20" t="str">
        <f>C101</f>
        <v>市川中央LK　</v>
      </c>
      <c r="L103" s="28" t="str">
        <f>C101</f>
        <v>市川中央LK　</v>
      </c>
    </row>
    <row r="104" spans="1:12" ht="13.5">
      <c r="A104" s="54"/>
      <c r="B104" s="26">
        <v>5</v>
      </c>
      <c r="C104" s="42" t="str">
        <f>C100</f>
        <v>市川KIFC</v>
      </c>
      <c r="D104" s="43"/>
      <c r="E104" s="20" t="s">
        <v>59</v>
      </c>
      <c r="F104" s="42" t="str">
        <f>F101</f>
        <v>フォルマーレ</v>
      </c>
      <c r="G104" s="43"/>
      <c r="H104" s="62">
        <v>0.4305555555555556</v>
      </c>
      <c r="I104" s="63"/>
      <c r="J104" s="20" t="str">
        <f>C101</f>
        <v>市川中央LK　</v>
      </c>
      <c r="K104" s="20" t="str">
        <f>F100</f>
        <v>行徳SC</v>
      </c>
      <c r="L104" s="28" t="str">
        <f>F100</f>
        <v>行徳SC</v>
      </c>
    </row>
    <row r="105" spans="1:12" ht="14.25" thickBot="1">
      <c r="A105" s="55"/>
      <c r="B105" s="29">
        <v>6</v>
      </c>
      <c r="C105" s="44" t="str">
        <f>F100</f>
        <v>行徳SC</v>
      </c>
      <c r="D105" s="45"/>
      <c r="E105" s="24" t="s">
        <v>59</v>
      </c>
      <c r="F105" s="44" t="str">
        <f>C101</f>
        <v>市川中央LK　</v>
      </c>
      <c r="G105" s="45"/>
      <c r="H105" s="46">
        <v>0.46527777777777773</v>
      </c>
      <c r="I105" s="47"/>
      <c r="J105" s="24" t="str">
        <f>F101</f>
        <v>フォルマーレ</v>
      </c>
      <c r="K105" s="24" t="str">
        <f>C100</f>
        <v>市川KIFC</v>
      </c>
      <c r="L105" s="25" t="str">
        <f>C100</f>
        <v>市川KIFC</v>
      </c>
    </row>
    <row r="107" spans="1:11" ht="13.5">
      <c r="A107" s="64" t="s">
        <v>61</v>
      </c>
      <c r="B107" s="65"/>
      <c r="C107" s="19" t="str">
        <f>C100</f>
        <v>市川KIFC</v>
      </c>
      <c r="D107" s="19" t="str">
        <f>F100</f>
        <v>行徳SC</v>
      </c>
      <c r="E107" s="19" t="str">
        <f>C101</f>
        <v>市川中央LK　</v>
      </c>
      <c r="F107" s="19" t="str">
        <f>F101</f>
        <v>フォルマーレ</v>
      </c>
      <c r="G107" s="11" t="s">
        <v>62</v>
      </c>
      <c r="H107" s="19" t="s">
        <v>63</v>
      </c>
      <c r="I107" s="19" t="s">
        <v>64</v>
      </c>
      <c r="J107" s="17" t="s">
        <v>65</v>
      </c>
      <c r="K107" s="11" t="s">
        <v>66</v>
      </c>
    </row>
    <row r="108" spans="1:11" ht="13.5">
      <c r="A108" s="39" t="str">
        <f>C100</f>
        <v>市川KIFC</v>
      </c>
      <c r="B108" s="40"/>
      <c r="C108" s="20" t="s">
        <v>67</v>
      </c>
      <c r="D108" s="20"/>
      <c r="E108" s="20"/>
      <c r="F108" s="20"/>
      <c r="G108" s="31"/>
      <c r="H108" s="20"/>
      <c r="I108" s="20"/>
      <c r="J108" s="30"/>
      <c r="K108" s="31"/>
    </row>
    <row r="109" spans="1:11" ht="13.5">
      <c r="A109" s="39" t="str">
        <f>F100</f>
        <v>行徳SC</v>
      </c>
      <c r="B109" s="40"/>
      <c r="C109" s="20"/>
      <c r="D109" s="20" t="s">
        <v>67</v>
      </c>
      <c r="E109" s="20"/>
      <c r="F109" s="20"/>
      <c r="G109" s="31"/>
      <c r="H109" s="20"/>
      <c r="I109" s="20"/>
      <c r="J109" s="30"/>
      <c r="K109" s="31"/>
    </row>
    <row r="110" spans="1:11" ht="13.5">
      <c r="A110" s="39" t="str">
        <f>C101</f>
        <v>市川中央LK　</v>
      </c>
      <c r="B110" s="40"/>
      <c r="C110" s="20"/>
      <c r="D110" s="20"/>
      <c r="E110" s="20" t="s">
        <v>67</v>
      </c>
      <c r="F110" s="20"/>
      <c r="G110" s="31"/>
      <c r="H110" s="20"/>
      <c r="I110" s="20"/>
      <c r="J110" s="30"/>
      <c r="K110" s="31"/>
    </row>
    <row r="111" spans="1:11" ht="13.5">
      <c r="A111" s="39" t="str">
        <f>F101</f>
        <v>フォルマーレ</v>
      </c>
      <c r="B111" s="40"/>
      <c r="C111" s="20"/>
      <c r="D111" s="20"/>
      <c r="E111" s="20"/>
      <c r="F111" s="20" t="s">
        <v>67</v>
      </c>
      <c r="G111" s="31"/>
      <c r="H111" s="20"/>
      <c r="I111" s="20"/>
      <c r="J111" s="30"/>
      <c r="K111" s="31"/>
    </row>
  </sheetData>
  <sheetProtection/>
  <mergeCells count="210">
    <mergeCell ref="H105:I105"/>
    <mergeCell ref="A107:B107"/>
    <mergeCell ref="C102:D102"/>
    <mergeCell ref="F102:G102"/>
    <mergeCell ref="H102:I102"/>
    <mergeCell ref="C103:D103"/>
    <mergeCell ref="F103:G103"/>
    <mergeCell ref="H103:I103"/>
    <mergeCell ref="C104:D104"/>
    <mergeCell ref="F104:G104"/>
    <mergeCell ref="H104:I104"/>
    <mergeCell ref="H100:I100"/>
    <mergeCell ref="C101:D101"/>
    <mergeCell ref="F101:G101"/>
    <mergeCell ref="H101:I101"/>
    <mergeCell ref="A100:A102"/>
    <mergeCell ref="C100:D100"/>
    <mergeCell ref="F100:G100"/>
    <mergeCell ref="A103:A105"/>
    <mergeCell ref="C105:D105"/>
    <mergeCell ref="F105:G105"/>
    <mergeCell ref="G98:H98"/>
    <mergeCell ref="I98:K98"/>
    <mergeCell ref="C99:G99"/>
    <mergeCell ref="H99:I99"/>
    <mergeCell ref="H71:I71"/>
    <mergeCell ref="C72:D72"/>
    <mergeCell ref="F72:G72"/>
    <mergeCell ref="H72:I72"/>
    <mergeCell ref="C69:D69"/>
    <mergeCell ref="F69:G69"/>
    <mergeCell ref="A71:A73"/>
    <mergeCell ref="H67:I67"/>
    <mergeCell ref="H69:I69"/>
    <mergeCell ref="C70:D70"/>
    <mergeCell ref="F70:G70"/>
    <mergeCell ref="H70:I70"/>
    <mergeCell ref="C71:D71"/>
    <mergeCell ref="F71:G71"/>
    <mergeCell ref="H39:I39"/>
    <mergeCell ref="C40:D40"/>
    <mergeCell ref="F40:G40"/>
    <mergeCell ref="A27:B27"/>
    <mergeCell ref="A28:B28"/>
    <mergeCell ref="A29:B29"/>
    <mergeCell ref="A30:B30"/>
    <mergeCell ref="A31:B31"/>
    <mergeCell ref="H33:I33"/>
    <mergeCell ref="G34:H34"/>
    <mergeCell ref="C38:D38"/>
    <mergeCell ref="F38:G38"/>
    <mergeCell ref="A39:A41"/>
    <mergeCell ref="C39:D39"/>
    <mergeCell ref="F39:G39"/>
    <mergeCell ref="A23:A25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A4:A6"/>
    <mergeCell ref="C4:D4"/>
    <mergeCell ref="F4:G4"/>
    <mergeCell ref="A7:A9"/>
    <mergeCell ref="C9:D9"/>
    <mergeCell ref="F9:G9"/>
    <mergeCell ref="C5:D5"/>
    <mergeCell ref="F5:G5"/>
    <mergeCell ref="C6:D6"/>
    <mergeCell ref="F6:G6"/>
    <mergeCell ref="H56:I56"/>
    <mergeCell ref="H57:I57"/>
    <mergeCell ref="H1:I1"/>
    <mergeCell ref="G2:H2"/>
    <mergeCell ref="C3:G3"/>
    <mergeCell ref="H3:I3"/>
    <mergeCell ref="H9:I9"/>
    <mergeCell ref="H5:I5"/>
    <mergeCell ref="H6:I6"/>
    <mergeCell ref="C8:D8"/>
    <mergeCell ref="H54:I54"/>
    <mergeCell ref="C55:D55"/>
    <mergeCell ref="F55:G55"/>
    <mergeCell ref="H55:I55"/>
    <mergeCell ref="H37:I37"/>
    <mergeCell ref="F8:G8"/>
    <mergeCell ref="H8:I8"/>
    <mergeCell ref="C7:D7"/>
    <mergeCell ref="F7:G7"/>
    <mergeCell ref="H7:I7"/>
    <mergeCell ref="I34:K34"/>
    <mergeCell ref="H22:I22"/>
    <mergeCell ref="H40:I40"/>
    <mergeCell ref="H38:I38"/>
    <mergeCell ref="C35:G35"/>
    <mergeCell ref="H35:I35"/>
    <mergeCell ref="C36:D36"/>
    <mergeCell ref="F36:G36"/>
    <mergeCell ref="H36:I36"/>
    <mergeCell ref="C37:D37"/>
    <mergeCell ref="F37:G37"/>
    <mergeCell ref="A20:A22"/>
    <mergeCell ref="H65:I65"/>
    <mergeCell ref="G66:H66"/>
    <mergeCell ref="H4:I4"/>
    <mergeCell ref="F20:G20"/>
    <mergeCell ref="G18:H18"/>
    <mergeCell ref="I18:K18"/>
    <mergeCell ref="C19:G19"/>
    <mergeCell ref="C22:D22"/>
    <mergeCell ref="F22:G22"/>
    <mergeCell ref="C21:D21"/>
    <mergeCell ref="F21:G21"/>
    <mergeCell ref="H21:I21"/>
    <mergeCell ref="H19:I19"/>
    <mergeCell ref="C20:D20"/>
    <mergeCell ref="H20:I20"/>
    <mergeCell ref="A12:B12"/>
    <mergeCell ref="A11:B11"/>
    <mergeCell ref="H17:I17"/>
    <mergeCell ref="A13:B13"/>
    <mergeCell ref="A14:B14"/>
    <mergeCell ref="A15:B15"/>
    <mergeCell ref="H41:I41"/>
    <mergeCell ref="A52:A54"/>
    <mergeCell ref="C52:D52"/>
    <mergeCell ref="F52:G52"/>
    <mergeCell ref="H52:I52"/>
    <mergeCell ref="C53:D53"/>
    <mergeCell ref="F53:G53"/>
    <mergeCell ref="H53:I53"/>
    <mergeCell ref="C54:D54"/>
    <mergeCell ref="F54:G54"/>
    <mergeCell ref="C41:D41"/>
    <mergeCell ref="C57:D57"/>
    <mergeCell ref="F57:G57"/>
    <mergeCell ref="F41:G41"/>
    <mergeCell ref="C56:D56"/>
    <mergeCell ref="F56:G56"/>
    <mergeCell ref="H51:I51"/>
    <mergeCell ref="A47:B47"/>
    <mergeCell ref="H49:I49"/>
    <mergeCell ref="G50:H50"/>
    <mergeCell ref="I50:K50"/>
    <mergeCell ref="C51:G51"/>
    <mergeCell ref="A61:B61"/>
    <mergeCell ref="A36:A38"/>
    <mergeCell ref="A43:B43"/>
    <mergeCell ref="A44:B44"/>
    <mergeCell ref="A45:B45"/>
    <mergeCell ref="A46:B46"/>
    <mergeCell ref="A55:A57"/>
    <mergeCell ref="A59:B59"/>
    <mergeCell ref="A60:B60"/>
    <mergeCell ref="A91:B91"/>
    <mergeCell ref="H86:I86"/>
    <mergeCell ref="A62:B62"/>
    <mergeCell ref="A63:B63"/>
    <mergeCell ref="I66:K66"/>
    <mergeCell ref="C67:G67"/>
    <mergeCell ref="A68:A70"/>
    <mergeCell ref="C68:D68"/>
    <mergeCell ref="F68:G68"/>
    <mergeCell ref="H68:I68"/>
    <mergeCell ref="H88:I88"/>
    <mergeCell ref="C89:D89"/>
    <mergeCell ref="F89:G89"/>
    <mergeCell ref="H89:I89"/>
    <mergeCell ref="A93:B93"/>
    <mergeCell ref="A94:B94"/>
    <mergeCell ref="A95:B95"/>
    <mergeCell ref="H83:I83"/>
    <mergeCell ref="A87:A89"/>
    <mergeCell ref="C87:D87"/>
    <mergeCell ref="F87:G87"/>
    <mergeCell ref="H87:I87"/>
    <mergeCell ref="C88:D88"/>
    <mergeCell ref="F88:G88"/>
    <mergeCell ref="A75:B75"/>
    <mergeCell ref="A77:B77"/>
    <mergeCell ref="A78:B78"/>
    <mergeCell ref="A79:B79"/>
    <mergeCell ref="H84:I84"/>
    <mergeCell ref="C85:D85"/>
    <mergeCell ref="F85:G85"/>
    <mergeCell ref="H85:I85"/>
    <mergeCell ref="C83:G83"/>
    <mergeCell ref="A84:A86"/>
    <mergeCell ref="C84:D84"/>
    <mergeCell ref="F84:G84"/>
    <mergeCell ref="C86:D86"/>
    <mergeCell ref="F86:G86"/>
    <mergeCell ref="A96:I96"/>
    <mergeCell ref="H97:I97"/>
    <mergeCell ref="C73:D73"/>
    <mergeCell ref="F73:G73"/>
    <mergeCell ref="H73:I73"/>
    <mergeCell ref="A92:B92"/>
    <mergeCell ref="A76:B76"/>
    <mergeCell ref="H81:I81"/>
    <mergeCell ref="G82:H82"/>
    <mergeCell ref="I82:K82"/>
    <mergeCell ref="A108:B108"/>
    <mergeCell ref="A109:B109"/>
    <mergeCell ref="A110:B110"/>
    <mergeCell ref="A111:B111"/>
  </mergeCells>
  <printOptions/>
  <pageMargins left="0.4" right="0.4" top="0.7831496062992126" bottom="0.7831496062992126" header="0.51" footer="0.51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yukihiro-ohshima</cp:lastModifiedBy>
  <cp:lastPrinted>2022-12-17T23:04:52Z</cp:lastPrinted>
  <dcterms:created xsi:type="dcterms:W3CDTF">1997-01-08T22:48:59Z</dcterms:created>
  <dcterms:modified xsi:type="dcterms:W3CDTF">2022-12-26T02:46:40Z</dcterms:modified>
  <cp:category/>
  <cp:version/>
  <cp:contentType/>
  <cp:contentStatus/>
</cp:coreProperties>
</file>